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firstSheet="1" activeTab="2"/>
  </bookViews>
  <sheets>
    <sheet name="за капиталова" sheetId="8" r:id="rId1"/>
    <sheet name="Актуализация април" sheetId="9" r:id="rId2"/>
    <sheet name="Актуализация август" sheetId="11" r:id="rId3"/>
    <sheet name="За заявки" sheetId="10" r:id="rId4"/>
    <sheet name="по дейности" sheetId="12" r:id="rId5"/>
  </sheets>
  <definedNames>
    <definedName name="_xlnm.Print_Area" localSheetId="1">'Актуализация април'!$A$1:$D$57</definedName>
    <definedName name="_xlnm.Print_Area" localSheetId="0">'за капиталова'!$A$1:$C$54</definedName>
  </definedNames>
  <calcPr calcId="162913"/>
</workbook>
</file>

<file path=xl/calcChain.xml><?xml version="1.0" encoding="utf-8"?>
<calcChain xmlns="http://schemas.openxmlformats.org/spreadsheetml/2006/main">
  <c r="AC27" i="12" l="1"/>
  <c r="AC25" i="12"/>
  <c r="Y25" i="12"/>
  <c r="X25" i="12"/>
  <c r="V25" i="12"/>
  <c r="P25" i="12"/>
  <c r="E25" i="12"/>
  <c r="AC20" i="12"/>
  <c r="V20" i="12"/>
  <c r="U20" i="12"/>
  <c r="Q20" i="12"/>
  <c r="P20" i="12"/>
  <c r="H20" i="12"/>
  <c r="F20" i="12"/>
  <c r="AC14" i="12" l="1"/>
  <c r="AA14" i="12"/>
  <c r="Y14" i="12"/>
  <c r="V14" i="12"/>
  <c r="U14" i="12"/>
  <c r="T14" i="12"/>
  <c r="S14" i="12"/>
  <c r="P14" i="12"/>
  <c r="N14" i="12"/>
  <c r="H14" i="12"/>
  <c r="G14" i="12"/>
  <c r="AC9" i="12"/>
  <c r="U9" i="12"/>
  <c r="T9" i="12"/>
  <c r="S9" i="12"/>
  <c r="Q9" i="12"/>
  <c r="P9" i="12"/>
  <c r="C59" i="11"/>
  <c r="C68" i="11" l="1"/>
  <c r="C46" i="11"/>
  <c r="C23" i="11"/>
  <c r="C69" i="11" l="1"/>
  <c r="E21" i="10"/>
  <c r="D21" i="10"/>
  <c r="C21" i="10"/>
  <c r="D56" i="9" l="1"/>
  <c r="D49" i="9"/>
  <c r="D37" i="9"/>
  <c r="D21" i="9"/>
  <c r="D57" i="9" l="1"/>
  <c r="C56" i="9"/>
  <c r="C49" i="9"/>
  <c r="C37" i="9"/>
  <c r="C21" i="9"/>
  <c r="C57" i="9" l="1"/>
  <c r="C46" i="8"/>
  <c r="C53" i="8" l="1"/>
  <c r="C34" i="8"/>
  <c r="C18" i="8"/>
  <c r="C54" i="8" l="1"/>
</calcChain>
</file>

<file path=xl/sharedStrings.xml><?xml version="1.0" encoding="utf-8"?>
<sst xmlns="http://schemas.openxmlformats.org/spreadsheetml/2006/main" count="218" uniqueCount="94">
  <si>
    <t>№</t>
  </si>
  <si>
    <t>Наименование на обекта</t>
  </si>
  <si>
    <t>Стойност /лв./</t>
  </si>
  <si>
    <t xml:space="preserve">Общо капиталови разходи </t>
  </si>
  <si>
    <t>Изграждане нова вертикална планировка на улица Освобождение гр. Дряново</t>
  </si>
  <si>
    <t>Изграждане подход около жилищни сгради на ул. Шипка 11-29</t>
  </si>
  <si>
    <t>Изграждане подход между гаражно пространство улица Камен Калчев 17</t>
  </si>
  <si>
    <t>Изграждане на ул. Шипка, с. Гостилица</t>
  </si>
  <si>
    <t>Основен ремонт ул.№ 7 в с. Керека</t>
  </si>
  <si>
    <t>Основен ремонт ул. Иван Касъров в с. Янтра</t>
  </si>
  <si>
    <t>Основен ремонт на ул. Ягода в с. Царева ливада</t>
  </si>
  <si>
    <t xml:space="preserve"> приложение № 6</t>
  </si>
  <si>
    <t xml:space="preserve">С П И С Ъ К               </t>
  </si>
  <si>
    <t>ОБЩО: II</t>
  </si>
  <si>
    <t>ОБЩО: III</t>
  </si>
  <si>
    <t>ОБЩО: IV</t>
  </si>
  <si>
    <t>Изграждане тротоари на ул. Шипка в участъка Боев яз - път I - 5</t>
  </si>
  <si>
    <t>Основен ремонт на ул. Стара планина, ул. Бор и ул. Еделвайс в с. Царева ливада</t>
  </si>
  <si>
    <t>Основен ремонт на ул. Генерал Цончев</t>
  </si>
  <si>
    <t>Изграждане нова вертикална планировка в ж.к. Априлци, бл. 17</t>
  </si>
  <si>
    <t>Изграждане нова вертикална планировка на улица Михаил Бойчинов гр. Дряново</t>
  </si>
  <si>
    <t>Изграждане пешеходен прелез ул. Ангел Кънчев гр. Дряново</t>
  </si>
  <si>
    <t>Изграждане на ул. Шипка, с. Ганчовец</t>
  </si>
  <si>
    <t>Доставка на компютърни конфигурации за община Дряново</t>
  </si>
  <si>
    <t>Изграждане нова вертикална планировка на ул. Бачо Киро 19-51 след подмяна на водопроводна инсталация</t>
  </si>
  <si>
    <t>І. Финансиране с целева субсидия от РБ в размер на 1 743 100 лева</t>
  </si>
  <si>
    <t>Изграждане на отоплителна и вентилационна инсталация на голям салон на Културен дом Дряново</t>
  </si>
  <si>
    <t>Ремонт фасади, вътрешен ремонт и вертикална планировка на съществуваща административна сграда - УПИ II, кв. 8 по плана на с. Ганчовец, общ. Дряново, обл. Габрово</t>
  </si>
  <si>
    <t>Изграждане нова бетонова настилка на ул. Иван Вазов № 1 и № 3 гр. Дряново</t>
  </si>
  <si>
    <t>Изграждане на беседка на ул. Иван Вазов № 3</t>
  </si>
  <si>
    <t>Основен ремон на улици около блокове № 1, 2, 3 и 5 в ж.к. Успех</t>
  </si>
  <si>
    <t>Изграждане на водопровод за кв. Марча</t>
  </si>
  <si>
    <t>Основен ремонт паркинг на ул. Станционна</t>
  </si>
  <si>
    <t>Доставка на циркулационна помпа за термопомпен агрегат в сградата на данъчна служба Дряново</t>
  </si>
  <si>
    <t>Доставак на бягаща пътека за фитнес към спортна зала Дряново</t>
  </si>
  <si>
    <t>Доставка на акордеон за нуждите на Детскта градина "Детелина" гр. Дряново</t>
  </si>
  <si>
    <t>Доствак а и монтаж на два броя климатици за ПГИ "Рачо Стоянов" гр. Дряново</t>
  </si>
  <si>
    <t>„Подпорна стена на ляв бряг на р.Дряновска  в района на автогара от същ.пасарелка за ж.п.гара до същ.подпорна стена по течението“</t>
  </si>
  <si>
    <t>„Реконструкция на общински път GAB 3118 - /III-609, Трявна - Царева ливада/ - Куманите - от п.к. с РТ III-609 до с. Куманите“</t>
  </si>
  <si>
    <t>Доставка и монтаж генератори за нуждите на ДУПУЛ</t>
  </si>
  <si>
    <t>на обекти, предлагани за финансиране през 2023 г. с целева субсидия , собствени бюджетни средства и преходни остатъци и други средства</t>
  </si>
  <si>
    <t>Проектиране, изграждане и строителен надзор на Детски площадки в гр. Дряново - ул. Камен Калчев; ул. Никола Мушанов; ул. Железничарска; ул. Стафан Караджа, ж. к. Априлци под бл. 4, 5 и 6</t>
  </si>
  <si>
    <t>Основен ремонт на ул. Александър Стамболийски с. Царева ливада</t>
  </si>
  <si>
    <t>"Реконструкция на улици в гр. Дряново" - ул. "Матей Преображенски", ул. Сава Йотов" и ул. "Христо Ботев"</t>
  </si>
  <si>
    <t>„Реконструкция и/или рехабилитация на общински пътища в Община Дряново“ - 1. „Рехабилитация и/или реконструкция на участък от общински път GAB 2127“ - кв. Марча; 2. „Реконструкция на участъци от общински път GAB 2128 и общински път GAB3129“ - с. Ритя и 3. „Реконструкция на общински път GAB 3130 - / ІІІ-303, Дряново - Керека / - Балванците“</t>
  </si>
  <si>
    <t>ІV. Капиталови разходи, финансирани от други източници в размер на 6 258 194 лв.</t>
  </si>
  <si>
    <t>Основен ремонт басейн при стадион Локомотив гр. Дряново</t>
  </si>
  <si>
    <t>ОБЩО: I</t>
  </si>
  <si>
    <t>IІІ. Капиталови разходи, финансирани от приходи по § 40-00  - постъпления от продажба на общински нефинансови активи в размер на 1 015 200 лв.</t>
  </si>
  <si>
    <t>„Доставка на нов специализиран автомобил с надстройка за сметосъбиране и сметоизвозване, за нуждите на Община Дряново“</t>
  </si>
  <si>
    <t>ІI. Капиталови разходи, финансирани от собствени приходи и  преходни остатъци размер на 1 398 920 лв.</t>
  </si>
  <si>
    <t>било</t>
  </si>
  <si>
    <t>става</t>
  </si>
  <si>
    <t>Изграждане улици в район Вехти лозя гр. Дряново</t>
  </si>
  <si>
    <t>Осъществяване на независим строителен надзор на обект: „Водоснабдяване на кв. Марча и село Крънча“</t>
  </si>
  <si>
    <t>Авторски контрол на обект: „Водоснабдяване на кв. Марча и село Крънча“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</si>
  <si>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</si>
  <si>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</si>
  <si>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</si>
  <si>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</si>
  <si>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</si>
  <si>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</si>
  <si>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</si>
  <si>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Договор № 92/15.03.2023 г. с Гали Строй - 2020 ЕООД</t>
  </si>
  <si>
    <t>Договор № 280/16.11.2022 г. с Монолит ООД</t>
  </si>
  <si>
    <t>Договор № 90/15.03.2023 г. с Олимпс ООД</t>
  </si>
  <si>
    <t>Климатици LG S12EW 3 броя</t>
  </si>
  <si>
    <t>Софтуер и лиценз за ГИС (Географск а информационна система)</t>
  </si>
  <si>
    <t>Инженеринг /проектиране, строителство и авторски надзор/ на обект НЧ "Развитие-1869" гр. Дряново</t>
  </si>
  <si>
    <t>Специализиран автомобил 180 E</t>
  </si>
  <si>
    <t>Надстройка на камион за специализиран превоз</t>
  </si>
  <si>
    <t>Преместваем обект - навес в ПИ 23947.501.9557</t>
  </si>
  <si>
    <t>Самосвал до 3,5 тона</t>
  </si>
  <si>
    <t>Дигитален ортопантомограф</t>
  </si>
  <si>
    <t>Електронно LED табло</t>
  </si>
  <si>
    <t>Закупуване на недвижим имот, намиращ се в с. Гостилица, общ. Дряново</t>
  </si>
  <si>
    <t xml:space="preserve">Проект за благоустрояване и изграждане на парк в ПИ общинска собственост 23947.501.9767 по КККР на гр. Дряново </t>
  </si>
  <si>
    <t>І. Финансиране с целева субсидия от РБ в размер на 1 785 400 лева</t>
  </si>
  <si>
    <t>ІV. Капиталови разходи, финансирани от други източници в размер на 6 712 994 лв.</t>
  </si>
  <si>
    <t>Доствака и монтаж на два броя климатици за ПГИ "Рачо Стоянов" гр. Дряново</t>
  </si>
  <si>
    <t>ІI. Капиталови разходи, финансирани от собствени приходи и  преходни остатъци размер на 1 260 547 лв.</t>
  </si>
  <si>
    <t>Климатик за Информационен център в ОА</t>
  </si>
  <si>
    <t>дейност</t>
  </si>
  <si>
    <t>параграф</t>
  </si>
  <si>
    <t>I</t>
  </si>
  <si>
    <t>II</t>
  </si>
  <si>
    <t>IІІ. Капиталови разходи, финансирани от приходи по § 40-00  - постъпления от продажба на общински нефинансови активи в размер на 985 770 лв.</t>
  </si>
  <si>
    <t>Доставка на 2 броя контейнери за нуждите на ДУПУЛ</t>
  </si>
  <si>
    <t>III</t>
  </si>
  <si>
    <t>IV</t>
  </si>
  <si>
    <t>„Основен ремонт на общински път GAB 3118 - /III-609, Трявна - Царева ливада/ - Куманите - от п.к. с РТ III-609 до с. Куманите“</t>
  </si>
  <si>
    <t>"Основен ремонт на улици в гр. Дряново" - ул. "Матей Преображенски", ул. Сава Йотов" и ул. "Христо Ботев"</t>
  </si>
  <si>
    <t>„Основен ремонт и/или рехабилитация на общински пътища в Община Дряново“ - 1. „Рехабилитация и/или реконструкция на участък от общински път GAB 2127“ - кв. Марча; 2. „Реконструкция на участъци от общински път GAB 2128 и общински път GAB3129“ - с. Ритя и 3. „Реконструкция на общински път GAB 3130 - / ІІІ-303, Дряново - Керека / - Балванците“</t>
  </si>
  <si>
    <t>Изграждане на пешеходна алея в общински поземлен имот 23947.501.2147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</si>
</sst>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0"/>
      <name val="Calibri"/>
      <family val="2"/>
      <scheme val="minor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7" fillId="0" borderId="5" xfId="0" applyFont="1" applyFill="1" applyBorder="1"/>
    <xf numFmtId="0" fontId="5" fillId="0" borderId="6" xfId="0" applyFont="1" applyFill="1" applyBorder="1" applyAlignment="1">
      <alignment wrapText="1"/>
    </xf>
    <xf numFmtId="3" fontId="5" fillId="0" borderId="7" xfId="0" applyNumberFormat="1" applyFont="1" applyFill="1" applyBorder="1"/>
    <xf numFmtId="0" fontId="5" fillId="0" borderId="6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11" xfId="0" applyFont="1" applyBorder="1"/>
    <xf numFmtId="0" fontId="5" fillId="0" borderId="12" xfId="0" applyFont="1" applyBorder="1"/>
    <xf numFmtId="3" fontId="4" fillId="0" borderId="14" xfId="0" applyNumberFormat="1" applyFont="1" applyFill="1" applyBorder="1"/>
    <xf numFmtId="3" fontId="5" fillId="0" borderId="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6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 applyAlignment="1">
      <alignment vertical="center"/>
    </xf>
    <xf numFmtId="0" fontId="10" fillId="4" borderId="0" xfId="0" applyFont="1" applyFill="1"/>
    <xf numFmtId="3" fontId="4" fillId="0" borderId="18" xfId="0" applyNumberFormat="1" applyFont="1" applyFill="1" applyBorder="1"/>
    <xf numFmtId="0" fontId="5" fillId="0" borderId="8" xfId="0" applyFont="1" applyBorder="1" applyAlignment="1">
      <alignment vertical="center"/>
    </xf>
    <xf numFmtId="0" fontId="7" fillId="0" borderId="9" xfId="0" applyFont="1" applyBorder="1" applyAlignment="1">
      <alignment wrapText="1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/>
    <xf numFmtId="0" fontId="5" fillId="0" borderId="8" xfId="0" applyFont="1" applyBorder="1"/>
    <xf numFmtId="0" fontId="5" fillId="0" borderId="9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5" fillId="0" borderId="19" xfId="0" applyFont="1" applyFill="1" applyBorder="1"/>
    <xf numFmtId="3" fontId="4" fillId="0" borderId="16" xfId="0" applyNumberFormat="1" applyFont="1" applyFill="1" applyBorder="1"/>
    <xf numFmtId="0" fontId="5" fillId="0" borderId="9" xfId="0" applyFont="1" applyFill="1" applyBorder="1" applyAlignment="1">
      <alignment horizontal="left" wrapText="1"/>
    </xf>
    <xf numFmtId="0" fontId="7" fillId="0" borderId="19" xfId="0" applyFont="1" applyBorder="1"/>
    <xf numFmtId="3" fontId="8" fillId="0" borderId="16" xfId="0" applyNumberFormat="1" applyFont="1" applyBorder="1"/>
    <xf numFmtId="0" fontId="7" fillId="0" borderId="8" xfId="0" applyFont="1" applyFill="1" applyBorder="1"/>
    <xf numFmtId="0" fontId="4" fillId="0" borderId="17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8" fillId="0" borderId="0" xfId="0" applyFont="1"/>
    <xf numFmtId="3" fontId="8" fillId="0" borderId="20" xfId="0" applyNumberFormat="1" applyFont="1" applyBorder="1"/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3" fontId="4" fillId="0" borderId="22" xfId="0" applyNumberFormat="1" applyFont="1" applyFill="1" applyBorder="1"/>
    <xf numFmtId="0" fontId="6" fillId="3" borderId="1" xfId="0" applyFont="1" applyFill="1" applyBorder="1" applyAlignment="1">
      <alignment horizontal="center"/>
    </xf>
    <xf numFmtId="3" fontId="8" fillId="0" borderId="26" xfId="0" applyNumberFormat="1" applyFont="1" applyBorder="1"/>
    <xf numFmtId="3" fontId="5" fillId="0" borderId="6" xfId="0" applyNumberFormat="1" applyFont="1" applyFill="1" applyBorder="1" applyAlignment="1">
      <alignment horizontal="right" vertical="center"/>
    </xf>
    <xf numFmtId="0" fontId="4" fillId="0" borderId="27" xfId="0" applyFont="1" applyBorder="1"/>
    <xf numFmtId="0" fontId="6" fillId="3" borderId="23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7" fillId="0" borderId="2" xfId="0" applyFont="1" applyFill="1" applyBorder="1"/>
    <xf numFmtId="0" fontId="5" fillId="0" borderId="3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5" fillId="0" borderId="29" xfId="0" applyFont="1" applyBorder="1"/>
    <xf numFmtId="3" fontId="4" fillId="0" borderId="26" xfId="0" applyNumberFormat="1" applyFont="1" applyFill="1" applyBorder="1"/>
    <xf numFmtId="3" fontId="5" fillId="0" borderId="6" xfId="0" applyNumberFormat="1" applyFont="1" applyFill="1" applyBorder="1"/>
    <xf numFmtId="0" fontId="5" fillId="0" borderId="2" xfId="0" applyFont="1" applyBorder="1" applyAlignment="1">
      <alignment vertical="center"/>
    </xf>
    <xf numFmtId="3" fontId="5" fillId="0" borderId="3" xfId="0" applyNumberFormat="1" applyFont="1" applyFill="1" applyBorder="1"/>
    <xf numFmtId="3" fontId="5" fillId="0" borderId="4" xfId="0" applyNumberFormat="1" applyFont="1" applyFill="1" applyBorder="1"/>
    <xf numFmtId="3" fontId="5" fillId="0" borderId="9" xfId="0" applyNumberFormat="1" applyFont="1" applyFill="1" applyBorder="1" applyAlignment="1">
      <alignment vertical="center"/>
    </xf>
    <xf numFmtId="0" fontId="2" fillId="0" borderId="10" xfId="0" applyFont="1" applyBorder="1"/>
    <xf numFmtId="3" fontId="5" fillId="0" borderId="9" xfId="0" applyNumberFormat="1" applyFont="1" applyFill="1" applyBorder="1"/>
    <xf numFmtId="0" fontId="10" fillId="4" borderId="10" xfId="0" applyFont="1" applyFill="1" applyBorder="1"/>
    <xf numFmtId="0" fontId="2" fillId="0" borderId="0" xfId="0" applyFont="1" applyAlignment="1">
      <alignment horizontal="center"/>
    </xf>
    <xf numFmtId="0" fontId="6" fillId="3" borderId="29" xfId="0" applyFont="1" applyFill="1" applyBorder="1" applyAlignment="1">
      <alignment horizontal="center"/>
    </xf>
    <xf numFmtId="3" fontId="5" fillId="5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5" borderId="34" xfId="0" applyNumberFormat="1" applyFont="1" applyFill="1" applyBorder="1" applyAlignment="1">
      <alignment horizontal="right" vertical="center"/>
    </xf>
    <xf numFmtId="0" fontId="7" fillId="0" borderId="36" xfId="0" applyFont="1" applyFill="1" applyBorder="1"/>
    <xf numFmtId="0" fontId="5" fillId="0" borderId="37" xfId="0" applyFont="1" applyFill="1" applyBorder="1" applyAlignment="1">
      <alignment horizontal="left" wrapText="1"/>
    </xf>
    <xf numFmtId="3" fontId="5" fillId="0" borderId="37" xfId="0" applyNumberFormat="1" applyFont="1" applyFill="1" applyBorder="1" applyAlignment="1">
      <alignment horizontal="right" vertical="center"/>
    </xf>
    <xf numFmtId="0" fontId="7" fillId="0" borderId="12" xfId="0" applyFont="1" applyBorder="1"/>
    <xf numFmtId="0" fontId="4" fillId="0" borderId="13" xfId="0" applyFont="1" applyFill="1" applyBorder="1" applyAlignment="1">
      <alignment horizontal="right"/>
    </xf>
    <xf numFmtId="3" fontId="8" fillId="0" borderId="22" xfId="0" applyNumberFormat="1" applyFont="1" applyBorder="1"/>
    <xf numFmtId="3" fontId="8" fillId="0" borderId="35" xfId="0" applyNumberFormat="1" applyFont="1" applyBorder="1"/>
    <xf numFmtId="3" fontId="5" fillId="0" borderId="38" xfId="0" applyNumberFormat="1" applyFont="1" applyFill="1" applyBorder="1" applyAlignment="1">
      <alignment horizontal="right" vertical="center"/>
    </xf>
    <xf numFmtId="0" fontId="2" fillId="0" borderId="39" xfId="0" applyFont="1" applyBorder="1"/>
    <xf numFmtId="0" fontId="2" fillId="0" borderId="26" xfId="0" applyFont="1" applyBorder="1"/>
    <xf numFmtId="0" fontId="2" fillId="0" borderId="40" xfId="0" applyFont="1" applyBorder="1"/>
    <xf numFmtId="0" fontId="2" fillId="0" borderId="35" xfId="0" applyFont="1" applyBorder="1" applyAlignment="1">
      <alignment horizontal="center"/>
    </xf>
    <xf numFmtId="0" fontId="7" fillId="0" borderId="5" xfId="0" applyFont="1" applyFill="1" applyBorder="1"/>
    <xf numFmtId="3" fontId="5" fillId="0" borderId="1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3" fontId="5" fillId="0" borderId="41" xfId="0" applyNumberFormat="1" applyFont="1" applyFill="1" applyBorder="1" applyAlignment="1">
      <alignment horizontal="right" vertical="center"/>
    </xf>
    <xf numFmtId="0" fontId="5" fillId="0" borderId="36" xfId="0" applyFont="1" applyBorder="1"/>
    <xf numFmtId="0" fontId="5" fillId="0" borderId="37" xfId="0" applyFont="1" applyFill="1" applyBorder="1" applyAlignment="1">
      <alignment wrapText="1"/>
    </xf>
    <xf numFmtId="0" fontId="12" fillId="0" borderId="0" xfId="0" applyFo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applyBorder="1"/>
    <xf numFmtId="0" fontId="0" fillId="0" borderId="43" xfId="0" applyBorder="1"/>
    <xf numFmtId="0" fontId="0" fillId="0" borderId="42" xfId="0" applyBorder="1"/>
    <xf numFmtId="0" fontId="0" fillId="0" borderId="44" xfId="0" applyBorder="1"/>
    <xf numFmtId="0" fontId="0" fillId="0" borderId="26" xfId="0" applyBorder="1"/>
    <xf numFmtId="0" fontId="12" fillId="0" borderId="1" xfId="0" applyFont="1" applyBorder="1" applyAlignment="1">
      <alignment horizontal="center"/>
    </xf>
    <xf numFmtId="0" fontId="0" fillId="0" borderId="45" xfId="0" applyBorder="1"/>
    <xf numFmtId="0" fontId="0" fillId="0" borderId="25" xfId="0" applyBorder="1"/>
    <xf numFmtId="0" fontId="12" fillId="0" borderId="35" xfId="0" applyFont="1" applyBorder="1" applyAlignment="1">
      <alignment horizontal="center"/>
    </xf>
    <xf numFmtId="0" fontId="12" fillId="0" borderId="45" xfId="0" applyFont="1" applyBorder="1"/>
    <xf numFmtId="0" fontId="12" fillId="6" borderId="1" xfId="0" applyFont="1" applyFill="1" applyBorder="1"/>
    <xf numFmtId="0" fontId="0" fillId="6" borderId="30" xfId="0" applyFill="1" applyBorder="1"/>
    <xf numFmtId="0" fontId="12" fillId="6" borderId="30" xfId="0" applyFont="1" applyFill="1" applyBorder="1"/>
    <xf numFmtId="0" fontId="0" fillId="6" borderId="31" xfId="0" applyFill="1" applyBorder="1"/>
    <xf numFmtId="0" fontId="12" fillId="6" borderId="26" xfId="0" applyFont="1" applyFill="1" applyBorder="1"/>
    <xf numFmtId="0" fontId="0" fillId="6" borderId="32" xfId="0" applyFill="1" applyBorder="1"/>
    <xf numFmtId="0" fontId="12" fillId="6" borderId="32" xfId="0" applyFont="1" applyFill="1" applyBorder="1"/>
    <xf numFmtId="0" fontId="12" fillId="6" borderId="42" xfId="0" applyFont="1" applyFill="1" applyBorder="1"/>
    <xf numFmtId="0" fontId="12" fillId="7" borderId="1" xfId="0" applyFont="1" applyFill="1" applyBorder="1"/>
    <xf numFmtId="0" fontId="0" fillId="7" borderId="30" xfId="0" applyFill="1" applyBorder="1"/>
    <xf numFmtId="0" fontId="12" fillId="7" borderId="30" xfId="0" applyFont="1" applyFill="1" applyBorder="1"/>
    <xf numFmtId="0" fontId="0" fillId="7" borderId="31" xfId="0" applyFill="1" applyBorder="1"/>
    <xf numFmtId="0" fontId="12" fillId="7" borderId="26" xfId="0" applyFont="1" applyFill="1" applyBorder="1"/>
    <xf numFmtId="0" fontId="0" fillId="7" borderId="32" xfId="0" applyFill="1" applyBorder="1"/>
    <xf numFmtId="0" fontId="12" fillId="7" borderId="32" xfId="0" applyFont="1" applyFill="1" applyBorder="1"/>
    <xf numFmtId="0" fontId="12" fillId="7" borderId="42" xfId="0" applyFont="1" applyFill="1" applyBorder="1"/>
    <xf numFmtId="0" fontId="12" fillId="0" borderId="25" xfId="0" applyFont="1" applyBorder="1"/>
    <xf numFmtId="0" fontId="0" fillId="0" borderId="35" xfId="0" applyBorder="1"/>
    <xf numFmtId="0" fontId="2" fillId="0" borderId="43" xfId="0" applyFont="1" applyBorder="1"/>
    <xf numFmtId="3" fontId="2" fillId="0" borderId="43" xfId="0" applyNumberFormat="1" applyFont="1" applyBorder="1"/>
    <xf numFmtId="0" fontId="10" fillId="4" borderId="43" xfId="0" applyFont="1" applyFill="1" applyBorder="1"/>
    <xf numFmtId="0" fontId="2" fillId="0" borderId="42" xfId="0" applyFont="1" applyBorder="1"/>
    <xf numFmtId="0" fontId="5" fillId="0" borderId="46" xfId="0" applyFont="1" applyFill="1" applyBorder="1" applyAlignment="1">
      <alignment horizontal="left" wrapText="1"/>
    </xf>
    <xf numFmtId="3" fontId="5" fillId="0" borderId="47" xfId="0" applyNumberFormat="1" applyFont="1" applyFill="1" applyBorder="1"/>
    <xf numFmtId="0" fontId="12" fillId="0" borderId="0" xfId="0" applyFont="1" applyAlignment="1">
      <alignment horizontal="center"/>
    </xf>
    <xf numFmtId="0" fontId="0" fillId="0" borderId="24" xfId="0" applyBorder="1"/>
    <xf numFmtId="0" fontId="12" fillId="6" borderId="29" xfId="0" applyFont="1" applyFill="1" applyBorder="1"/>
    <xf numFmtId="0" fontId="12" fillId="6" borderId="31" xfId="0" applyFont="1" applyFill="1" applyBorder="1"/>
    <xf numFmtId="0" fontId="12" fillId="6" borderId="48" xfId="0" applyFont="1" applyFill="1" applyBorder="1"/>
    <xf numFmtId="0" fontId="0" fillId="0" borderId="29" xfId="0" applyBorder="1"/>
    <xf numFmtId="0" fontId="0" fillId="0" borderId="49" xfId="0" applyBorder="1"/>
    <xf numFmtId="0" fontId="0" fillId="0" borderId="48" xfId="0" applyBorder="1"/>
    <xf numFmtId="0" fontId="12" fillId="0" borderId="24" xfId="0" applyFont="1" applyBorder="1"/>
    <xf numFmtId="0" fontId="12" fillId="7" borderId="29" xfId="0" applyFont="1" applyFill="1" applyBorder="1"/>
    <xf numFmtId="0" fontId="12" fillId="7" borderId="31" xfId="0" applyFont="1" applyFill="1" applyBorder="1"/>
    <xf numFmtId="0" fontId="12" fillId="7" borderId="48" xfId="0" applyFont="1" applyFill="1" applyBorder="1"/>
    <xf numFmtId="0" fontId="0" fillId="0" borderId="49" xfId="0" applyFill="1" applyBorder="1"/>
    <xf numFmtId="0" fontId="1" fillId="0" borderId="49" xfId="0" applyFont="1" applyFill="1" applyBorder="1"/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3" zoomScaleNormal="100" workbookViewId="0">
      <selection activeCell="B51" sqref="B51"/>
    </sheetView>
  </sheetViews>
  <sheetFormatPr defaultRowHeight="15.75" x14ac:dyDescent="0.25"/>
  <cols>
    <col min="1" max="1" width="4.42578125" style="1" customWidth="1"/>
    <col min="2" max="2" width="70.28515625" style="1" customWidth="1"/>
    <col min="3" max="3" width="16.5703125" style="1" customWidth="1"/>
    <col min="4" max="4" width="9.140625" style="1"/>
    <col min="5" max="5" width="14.140625" style="1" customWidth="1"/>
    <col min="6" max="6" width="11.140625" style="1" customWidth="1"/>
    <col min="7" max="16384" width="9.140625" style="1"/>
  </cols>
  <sheetData>
    <row r="1" spans="1:6" ht="16.5" customHeight="1" x14ac:dyDescent="0.25">
      <c r="B1" s="143" t="s">
        <v>11</v>
      </c>
      <c r="C1" s="143"/>
    </row>
    <row r="2" spans="1:6" x14ac:dyDescent="0.25">
      <c r="A2" s="144" t="s">
        <v>12</v>
      </c>
      <c r="B2" s="144"/>
      <c r="C2" s="144"/>
    </row>
    <row r="3" spans="1:6" ht="37.5" customHeight="1" thickBot="1" x14ac:dyDescent="0.3">
      <c r="A3" s="145" t="s">
        <v>40</v>
      </c>
      <c r="B3" s="145"/>
      <c r="C3" s="145"/>
    </row>
    <row r="4" spans="1:6" ht="23.25" customHeight="1" thickBot="1" x14ac:dyDescent="0.3">
      <c r="A4" s="2" t="s">
        <v>0</v>
      </c>
      <c r="B4" s="2" t="s">
        <v>1</v>
      </c>
      <c r="C4" s="3" t="s">
        <v>2</v>
      </c>
    </row>
    <row r="5" spans="1:6" ht="15" customHeight="1" thickBot="1" x14ac:dyDescent="0.3">
      <c r="A5" s="14">
        <v>1</v>
      </c>
      <c r="B5" s="14">
        <v>2</v>
      </c>
      <c r="C5" s="14">
        <v>3</v>
      </c>
    </row>
    <row r="6" spans="1:6" x14ac:dyDescent="0.25">
      <c r="A6" s="15"/>
      <c r="B6" s="16" t="s">
        <v>25</v>
      </c>
      <c r="C6" s="17"/>
    </row>
    <row r="7" spans="1:6" x14ac:dyDescent="0.25">
      <c r="A7" s="5">
        <v>1</v>
      </c>
      <c r="B7" s="8" t="s">
        <v>9</v>
      </c>
      <c r="C7" s="13">
        <v>138360</v>
      </c>
    </row>
    <row r="8" spans="1:6" ht="31.5" x14ac:dyDescent="0.25">
      <c r="A8" s="5">
        <v>2</v>
      </c>
      <c r="B8" s="6" t="s">
        <v>4</v>
      </c>
      <c r="C8" s="13">
        <v>142100</v>
      </c>
      <c r="F8" s="4"/>
    </row>
    <row r="9" spans="1:6" x14ac:dyDescent="0.25">
      <c r="A9" s="5">
        <v>3</v>
      </c>
      <c r="B9" s="8" t="s">
        <v>18</v>
      </c>
      <c r="C9" s="13">
        <v>114100</v>
      </c>
    </row>
    <row r="10" spans="1:6" ht="47.25" x14ac:dyDescent="0.25">
      <c r="A10" s="5">
        <v>4</v>
      </c>
      <c r="B10" s="8" t="s">
        <v>27</v>
      </c>
      <c r="C10" s="13">
        <v>198540</v>
      </c>
    </row>
    <row r="11" spans="1:6" ht="31.5" x14ac:dyDescent="0.25">
      <c r="A11" s="5">
        <v>5</v>
      </c>
      <c r="B11" s="8" t="s">
        <v>24</v>
      </c>
      <c r="C11" s="13">
        <v>569400</v>
      </c>
    </row>
    <row r="12" spans="1:6" ht="31.5" x14ac:dyDescent="0.25">
      <c r="A12" s="5">
        <v>6</v>
      </c>
      <c r="B12" s="6" t="s">
        <v>28</v>
      </c>
      <c r="C12" s="13">
        <v>29300</v>
      </c>
    </row>
    <row r="13" spans="1:6" x14ac:dyDescent="0.25">
      <c r="A13" s="5">
        <v>7</v>
      </c>
      <c r="B13" s="6" t="s">
        <v>16</v>
      </c>
      <c r="C13" s="13">
        <v>55400</v>
      </c>
    </row>
    <row r="14" spans="1:6" x14ac:dyDescent="0.25">
      <c r="A14" s="5">
        <v>8</v>
      </c>
      <c r="B14" s="8" t="s">
        <v>30</v>
      </c>
      <c r="C14" s="13">
        <v>239100</v>
      </c>
    </row>
    <row r="15" spans="1:6" ht="31.5" x14ac:dyDescent="0.25">
      <c r="A15" s="5">
        <v>9</v>
      </c>
      <c r="B15" s="8" t="s">
        <v>26</v>
      </c>
      <c r="C15" s="13">
        <v>117900</v>
      </c>
    </row>
    <row r="16" spans="1:6" x14ac:dyDescent="0.25">
      <c r="A16" s="5">
        <v>10</v>
      </c>
      <c r="B16" s="8" t="s">
        <v>19</v>
      </c>
      <c r="C16" s="13">
        <v>138900</v>
      </c>
      <c r="F16" s="4"/>
    </row>
    <row r="17" spans="1:4" ht="16.5" thickBot="1" x14ac:dyDescent="0.3">
      <c r="A17" s="35"/>
      <c r="B17" s="32"/>
      <c r="C17" s="28"/>
    </row>
    <row r="18" spans="1:4" ht="26.25" customHeight="1" thickBot="1" x14ac:dyDescent="0.3">
      <c r="A18" s="33"/>
      <c r="B18" s="37" t="s">
        <v>47</v>
      </c>
      <c r="C18" s="34">
        <f>SUM(C7:C17)</f>
        <v>1743100</v>
      </c>
      <c r="D18" s="4"/>
    </row>
    <row r="19" spans="1:4" ht="37.5" customHeight="1" x14ac:dyDescent="0.25">
      <c r="A19" s="18"/>
      <c r="B19" s="141" t="s">
        <v>50</v>
      </c>
      <c r="C19" s="142"/>
    </row>
    <row r="20" spans="1:4" ht="31.5" x14ac:dyDescent="0.25">
      <c r="A20" s="19">
        <v>1</v>
      </c>
      <c r="B20" s="8" t="s">
        <v>20</v>
      </c>
      <c r="C20" s="7">
        <v>129800</v>
      </c>
    </row>
    <row r="21" spans="1:4" x14ac:dyDescent="0.25">
      <c r="A21" s="29">
        <v>2</v>
      </c>
      <c r="B21" s="8" t="s">
        <v>46</v>
      </c>
      <c r="C21" s="13">
        <v>184400</v>
      </c>
    </row>
    <row r="22" spans="1:4" x14ac:dyDescent="0.25">
      <c r="A22" s="19">
        <v>3</v>
      </c>
      <c r="B22" s="8" t="s">
        <v>32</v>
      </c>
      <c r="C22" s="7">
        <v>71300</v>
      </c>
    </row>
    <row r="23" spans="1:4" ht="31.5" x14ac:dyDescent="0.25">
      <c r="A23" s="29">
        <v>4</v>
      </c>
      <c r="B23" s="8" t="s">
        <v>6</v>
      </c>
      <c r="C23" s="7">
        <v>46600</v>
      </c>
    </row>
    <row r="24" spans="1:4" x14ac:dyDescent="0.25">
      <c r="A24" s="19">
        <v>5</v>
      </c>
      <c r="B24" s="8" t="s">
        <v>21</v>
      </c>
      <c r="C24" s="7">
        <v>52800</v>
      </c>
    </row>
    <row r="25" spans="1:4" x14ac:dyDescent="0.25">
      <c r="A25" s="29">
        <v>6</v>
      </c>
      <c r="B25" s="8" t="s">
        <v>8</v>
      </c>
      <c r="C25" s="13">
        <v>53400</v>
      </c>
    </row>
    <row r="26" spans="1:4" x14ac:dyDescent="0.25">
      <c r="A26" s="19">
        <v>7</v>
      </c>
      <c r="B26" s="6" t="s">
        <v>31</v>
      </c>
      <c r="C26" s="13">
        <v>471660</v>
      </c>
    </row>
    <row r="27" spans="1:4" ht="31.5" x14ac:dyDescent="0.25">
      <c r="A27" s="29">
        <v>8</v>
      </c>
      <c r="B27" s="6" t="s">
        <v>49</v>
      </c>
      <c r="C27" s="13">
        <v>346800</v>
      </c>
    </row>
    <row r="28" spans="1:4" ht="31.5" x14ac:dyDescent="0.25">
      <c r="A28" s="19">
        <v>9</v>
      </c>
      <c r="B28" s="8" t="s">
        <v>33</v>
      </c>
      <c r="C28" s="7">
        <v>3160</v>
      </c>
    </row>
    <row r="29" spans="1:4" x14ac:dyDescent="0.25">
      <c r="A29" s="29">
        <v>10</v>
      </c>
      <c r="B29" s="8" t="s">
        <v>34</v>
      </c>
      <c r="C29" s="7">
        <v>7000</v>
      </c>
    </row>
    <row r="30" spans="1:4" ht="31.5" x14ac:dyDescent="0.25">
      <c r="A30" s="19">
        <v>11</v>
      </c>
      <c r="B30" s="8" t="s">
        <v>35</v>
      </c>
      <c r="C30" s="7">
        <v>4000</v>
      </c>
    </row>
    <row r="31" spans="1:4" ht="31.5" x14ac:dyDescent="0.25">
      <c r="A31" s="29">
        <v>12</v>
      </c>
      <c r="B31" s="8" t="s">
        <v>36</v>
      </c>
      <c r="C31" s="7">
        <v>8000</v>
      </c>
    </row>
    <row r="32" spans="1:4" x14ac:dyDescent="0.25">
      <c r="A32" s="19">
        <v>13</v>
      </c>
      <c r="B32" s="6" t="s">
        <v>39</v>
      </c>
      <c r="C32" s="13">
        <v>20000</v>
      </c>
    </row>
    <row r="33" spans="1:14" ht="18" customHeight="1" thickBot="1" x14ac:dyDescent="0.3">
      <c r="A33" s="22"/>
      <c r="B33" s="23"/>
      <c r="C33" s="24"/>
    </row>
    <row r="34" spans="1:14" ht="27" customHeight="1" thickBot="1" x14ac:dyDescent="0.3">
      <c r="A34" s="30"/>
      <c r="B34" s="37" t="s">
        <v>13</v>
      </c>
      <c r="C34" s="31">
        <f>SUM(C20:C33)</f>
        <v>1398920</v>
      </c>
    </row>
    <row r="35" spans="1:14" ht="46.5" customHeight="1" x14ac:dyDescent="0.25">
      <c r="A35" s="18"/>
      <c r="B35" s="141" t="s">
        <v>48</v>
      </c>
      <c r="C35" s="142"/>
    </row>
    <row r="36" spans="1:14" ht="47.25" x14ac:dyDescent="0.25">
      <c r="A36" s="9">
        <v>1</v>
      </c>
      <c r="B36" s="8" t="s">
        <v>41</v>
      </c>
      <c r="C36" s="13">
        <v>330000</v>
      </c>
      <c r="H36" s="39"/>
    </row>
    <row r="37" spans="1:14" x14ac:dyDescent="0.25">
      <c r="A37" s="9">
        <v>2</v>
      </c>
      <c r="B37" s="6" t="s">
        <v>42</v>
      </c>
      <c r="C37" s="13">
        <v>169700</v>
      </c>
    </row>
    <row r="38" spans="1:14" x14ac:dyDescent="0.25">
      <c r="A38" s="9">
        <v>3</v>
      </c>
      <c r="B38" s="6" t="s">
        <v>7</v>
      </c>
      <c r="C38" s="13">
        <v>86700</v>
      </c>
    </row>
    <row r="39" spans="1:14" x14ac:dyDescent="0.25">
      <c r="A39" s="9">
        <v>4</v>
      </c>
      <c r="B39" s="6" t="s">
        <v>22</v>
      </c>
      <c r="C39" s="13">
        <v>47900</v>
      </c>
    </row>
    <row r="40" spans="1:14" x14ac:dyDescent="0.25">
      <c r="A40" s="9">
        <v>5</v>
      </c>
      <c r="B40" s="8" t="s">
        <v>23</v>
      </c>
      <c r="C40" s="13">
        <v>12100</v>
      </c>
    </row>
    <row r="41" spans="1:14" ht="31.5" x14ac:dyDescent="0.25">
      <c r="A41" s="9">
        <v>6</v>
      </c>
      <c r="B41" s="8" t="s">
        <v>17</v>
      </c>
      <c r="C41" s="13">
        <v>197500</v>
      </c>
    </row>
    <row r="42" spans="1:14" x14ac:dyDescent="0.25">
      <c r="A42" s="9">
        <v>7</v>
      </c>
      <c r="B42" s="6" t="s">
        <v>5</v>
      </c>
      <c r="C42" s="13">
        <v>84500</v>
      </c>
    </row>
    <row r="43" spans="1:14" x14ac:dyDescent="0.25">
      <c r="A43" s="9">
        <v>8</v>
      </c>
      <c r="B43" s="8" t="s">
        <v>29</v>
      </c>
      <c r="C43" s="13">
        <v>5200</v>
      </c>
      <c r="I43" s="20"/>
      <c r="J43" s="20"/>
      <c r="K43" s="20"/>
      <c r="L43" s="20"/>
      <c r="M43" s="20"/>
      <c r="N43" s="20"/>
    </row>
    <row r="44" spans="1:14" x14ac:dyDescent="0.25">
      <c r="A44" s="9">
        <v>9</v>
      </c>
      <c r="B44" s="6" t="s">
        <v>10</v>
      </c>
      <c r="C44" s="13">
        <v>81600</v>
      </c>
      <c r="I44" s="20"/>
      <c r="J44" s="20"/>
      <c r="K44" s="20"/>
      <c r="L44" s="20"/>
      <c r="M44" s="20"/>
      <c r="N44" s="20"/>
    </row>
    <row r="45" spans="1:14" ht="16.5" thickBot="1" x14ac:dyDescent="0.3">
      <c r="A45" s="26"/>
      <c r="B45" s="27"/>
      <c r="C45" s="28"/>
      <c r="I45" s="20"/>
      <c r="J45" s="20"/>
      <c r="K45" s="20"/>
      <c r="L45" s="20"/>
      <c r="M45" s="20"/>
      <c r="N45" s="20"/>
    </row>
    <row r="46" spans="1:14" ht="24" customHeight="1" thickBot="1" x14ac:dyDescent="0.3">
      <c r="A46" s="30"/>
      <c r="B46" s="37" t="s">
        <v>14</v>
      </c>
      <c r="C46" s="31">
        <f>SUM(C36:C44)</f>
        <v>1015200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s="20" customFormat="1" ht="31.5" customHeight="1" x14ac:dyDescent="0.25">
      <c r="A47" s="18"/>
      <c r="B47" s="141" t="s">
        <v>45</v>
      </c>
      <c r="C47" s="142"/>
    </row>
    <row r="48" spans="1:14" s="20" customFormat="1" ht="31.5" x14ac:dyDescent="0.25">
      <c r="A48" s="19">
        <v>1</v>
      </c>
      <c r="B48" s="8" t="s">
        <v>37</v>
      </c>
      <c r="C48" s="7">
        <v>947489</v>
      </c>
    </row>
    <row r="49" spans="1:14" s="20" customFormat="1" ht="31.5" x14ac:dyDescent="0.25">
      <c r="A49" s="19">
        <v>2</v>
      </c>
      <c r="B49" s="8" t="s">
        <v>38</v>
      </c>
      <c r="C49" s="7">
        <v>1994010</v>
      </c>
    </row>
    <row r="50" spans="1:14" s="20" customFormat="1" ht="31.5" x14ac:dyDescent="0.25">
      <c r="A50" s="19">
        <v>3</v>
      </c>
      <c r="B50" s="8" t="s">
        <v>43</v>
      </c>
      <c r="C50" s="7">
        <v>384176</v>
      </c>
    </row>
    <row r="51" spans="1:14" s="20" customFormat="1" ht="94.5" x14ac:dyDescent="0.25">
      <c r="A51" s="19">
        <v>4</v>
      </c>
      <c r="B51" s="8" t="s">
        <v>44</v>
      </c>
      <c r="C51" s="7">
        <v>2932519</v>
      </c>
    </row>
    <row r="52" spans="1:14" s="20" customFormat="1" ht="16.5" thickBot="1" x14ac:dyDescent="0.3">
      <c r="A52" s="22"/>
      <c r="B52" s="32"/>
      <c r="C52" s="25"/>
    </row>
    <row r="53" spans="1:14" s="20" customFormat="1" ht="16.5" thickBot="1" x14ac:dyDescent="0.3">
      <c r="A53" s="10"/>
      <c r="B53" s="36" t="s">
        <v>15</v>
      </c>
      <c r="C53" s="21">
        <f>SUM(C48:C52)</f>
        <v>6258194</v>
      </c>
      <c r="I53" s="1"/>
      <c r="M53" s="1"/>
    </row>
    <row r="54" spans="1:14" s="20" customFormat="1" ht="17.25" thickBot="1" x14ac:dyDescent="0.3">
      <c r="A54" s="11"/>
      <c r="B54" s="38" t="s">
        <v>3</v>
      </c>
      <c r="C54" s="12">
        <f>C18+C34+C46+C53</f>
        <v>10415414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6">
    <mergeCell ref="B47:C47"/>
    <mergeCell ref="B1:C1"/>
    <mergeCell ref="A2:C2"/>
    <mergeCell ref="A3:C3"/>
    <mergeCell ref="B19:C19"/>
    <mergeCell ref="B35:C35"/>
  </mergeCells>
  <pageMargins left="0.51181102362204722" right="0.31496062992125984" top="0.74803149606299213" bottom="0.74803149606299213" header="0.31496062992125984" footer="0.31496062992125984"/>
  <pageSetup paperSize="9"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E18" sqref="E18"/>
    </sheetView>
  </sheetViews>
  <sheetFormatPr defaultRowHeight="15.75" x14ac:dyDescent="0.25"/>
  <cols>
    <col min="1" max="1" width="4.42578125" style="1" customWidth="1"/>
    <col min="2" max="2" width="70.28515625" style="1" customWidth="1"/>
    <col min="3" max="4" width="16.5703125" style="1" customWidth="1"/>
    <col min="5" max="5" width="14.140625" style="1" customWidth="1"/>
    <col min="6" max="6" width="11.140625" style="1" customWidth="1"/>
    <col min="7" max="16384" width="9.140625" style="1"/>
  </cols>
  <sheetData>
    <row r="1" spans="1:6" ht="16.5" customHeight="1" x14ac:dyDescent="0.25">
      <c r="B1" s="143" t="s">
        <v>11</v>
      </c>
      <c r="C1" s="143"/>
      <c r="D1" s="143"/>
    </row>
    <row r="2" spans="1:6" x14ac:dyDescent="0.25">
      <c r="A2" s="144" t="s">
        <v>12</v>
      </c>
      <c r="B2" s="144"/>
      <c r="C2" s="144"/>
      <c r="D2" s="144"/>
    </row>
    <row r="3" spans="1:6" ht="37.5" customHeight="1" thickBot="1" x14ac:dyDescent="0.3">
      <c r="A3" s="151" t="s">
        <v>40</v>
      </c>
      <c r="B3" s="151"/>
      <c r="C3" s="151"/>
      <c r="D3" s="151"/>
    </row>
    <row r="4" spans="1:6" ht="23.25" customHeight="1" thickBot="1" x14ac:dyDescent="0.3">
      <c r="A4" s="2" t="s">
        <v>0</v>
      </c>
      <c r="B4" s="2" t="s">
        <v>1</v>
      </c>
      <c r="C4" s="146" t="s">
        <v>2</v>
      </c>
      <c r="D4" s="147"/>
    </row>
    <row r="5" spans="1:6" ht="15" customHeight="1" thickBot="1" x14ac:dyDescent="0.3">
      <c r="A5" s="14">
        <v>1</v>
      </c>
      <c r="B5" s="14">
        <v>2</v>
      </c>
      <c r="C5" s="14">
        <v>3</v>
      </c>
      <c r="D5" s="14">
        <v>4</v>
      </c>
    </row>
    <row r="6" spans="1:6" ht="16.5" thickBot="1" x14ac:dyDescent="0.3">
      <c r="A6" s="47"/>
      <c r="B6" s="48" t="s">
        <v>25</v>
      </c>
      <c r="C6" s="49" t="s">
        <v>51</v>
      </c>
      <c r="D6" s="44" t="s">
        <v>52</v>
      </c>
    </row>
    <row r="7" spans="1:6" x14ac:dyDescent="0.25">
      <c r="A7" s="50">
        <v>1</v>
      </c>
      <c r="B7" s="51" t="s">
        <v>9</v>
      </c>
      <c r="C7" s="52">
        <v>138360</v>
      </c>
      <c r="D7" s="53">
        <v>138360</v>
      </c>
    </row>
    <row r="8" spans="1:6" ht="31.5" x14ac:dyDescent="0.25">
      <c r="A8" s="5">
        <v>2</v>
      </c>
      <c r="B8" s="6" t="s">
        <v>4</v>
      </c>
      <c r="C8" s="46">
        <v>142100</v>
      </c>
      <c r="D8" s="13">
        <v>142100</v>
      </c>
      <c r="F8" s="4"/>
    </row>
    <row r="9" spans="1:6" x14ac:dyDescent="0.25">
      <c r="A9" s="5">
        <v>3</v>
      </c>
      <c r="B9" s="8" t="s">
        <v>18</v>
      </c>
      <c r="C9" s="46">
        <v>114100</v>
      </c>
      <c r="D9" s="13">
        <v>114100</v>
      </c>
    </row>
    <row r="10" spans="1:6" ht="47.25" x14ac:dyDescent="0.25">
      <c r="A10" s="5">
        <v>4</v>
      </c>
      <c r="B10" s="8" t="s">
        <v>27</v>
      </c>
      <c r="C10" s="46">
        <v>198540</v>
      </c>
      <c r="D10" s="13">
        <v>0</v>
      </c>
    </row>
    <row r="11" spans="1:6" ht="31.5" x14ac:dyDescent="0.25">
      <c r="A11" s="5">
        <v>5</v>
      </c>
      <c r="B11" s="8" t="s">
        <v>24</v>
      </c>
      <c r="C11" s="46">
        <v>569400</v>
      </c>
      <c r="D11" s="13">
        <v>569400</v>
      </c>
    </row>
    <row r="12" spans="1:6" ht="31.5" x14ac:dyDescent="0.25">
      <c r="A12" s="5">
        <v>6</v>
      </c>
      <c r="B12" s="6" t="s">
        <v>28</v>
      </c>
      <c r="C12" s="46">
        <v>29300</v>
      </c>
      <c r="D12" s="13">
        <v>29300</v>
      </c>
    </row>
    <row r="13" spans="1:6" x14ac:dyDescent="0.25">
      <c r="A13" s="5">
        <v>7</v>
      </c>
      <c r="B13" s="6" t="s">
        <v>16</v>
      </c>
      <c r="C13" s="46">
        <v>55400</v>
      </c>
      <c r="D13" s="13">
        <v>55400</v>
      </c>
    </row>
    <row r="14" spans="1:6" x14ac:dyDescent="0.25">
      <c r="A14" s="5">
        <v>8</v>
      </c>
      <c r="B14" s="8" t="s">
        <v>30</v>
      </c>
      <c r="C14" s="46">
        <v>239100</v>
      </c>
      <c r="D14" s="13">
        <v>239100</v>
      </c>
    </row>
    <row r="15" spans="1:6" ht="31.5" x14ac:dyDescent="0.25">
      <c r="A15" s="5">
        <v>9</v>
      </c>
      <c r="B15" s="8" t="s">
        <v>26</v>
      </c>
      <c r="C15" s="46">
        <v>117900</v>
      </c>
      <c r="D15" s="13">
        <v>117900</v>
      </c>
    </row>
    <row r="16" spans="1:6" x14ac:dyDescent="0.25">
      <c r="A16" s="5">
        <v>10</v>
      </c>
      <c r="B16" s="8" t="s">
        <v>19</v>
      </c>
      <c r="C16" s="46">
        <v>138900</v>
      </c>
      <c r="D16" s="13">
        <v>138900</v>
      </c>
      <c r="F16" s="4"/>
    </row>
    <row r="17" spans="1:6" x14ac:dyDescent="0.25">
      <c r="A17" s="5">
        <v>11</v>
      </c>
      <c r="B17" s="8" t="s">
        <v>53</v>
      </c>
      <c r="C17" s="46">
        <v>0</v>
      </c>
      <c r="D17" s="13">
        <v>188940</v>
      </c>
      <c r="F17" s="4"/>
    </row>
    <row r="18" spans="1:6" ht="31.5" x14ac:dyDescent="0.25">
      <c r="A18" s="5">
        <v>12</v>
      </c>
      <c r="B18" s="8" t="s">
        <v>54</v>
      </c>
      <c r="C18" s="46">
        <v>0</v>
      </c>
      <c r="D18" s="13">
        <v>6600</v>
      </c>
      <c r="F18" s="4"/>
    </row>
    <row r="19" spans="1:6" ht="31.5" x14ac:dyDescent="0.25">
      <c r="A19" s="5">
        <v>13</v>
      </c>
      <c r="B19" s="8" t="s">
        <v>55</v>
      </c>
      <c r="C19" s="46">
        <v>0</v>
      </c>
      <c r="D19" s="13">
        <v>3000</v>
      </c>
      <c r="F19" s="4"/>
    </row>
    <row r="20" spans="1:6" ht="16.5" thickBot="1" x14ac:dyDescent="0.3">
      <c r="A20" s="35"/>
      <c r="B20" s="32"/>
      <c r="C20" s="54"/>
      <c r="D20" s="28"/>
    </row>
    <row r="21" spans="1:6" ht="26.25" customHeight="1" thickBot="1" x14ac:dyDescent="0.3">
      <c r="A21" s="33"/>
      <c r="B21" s="37" t="s">
        <v>47</v>
      </c>
      <c r="C21" s="40">
        <f>SUM(C7:C20)</f>
        <v>1743100</v>
      </c>
      <c r="D21" s="45">
        <f>SUM(D7:D20)</f>
        <v>1743100</v>
      </c>
      <c r="E21" s="4"/>
    </row>
    <row r="22" spans="1:6" ht="37.5" customHeight="1" thickBot="1" x14ac:dyDescent="0.3">
      <c r="A22" s="55"/>
      <c r="B22" s="148" t="s">
        <v>50</v>
      </c>
      <c r="C22" s="149"/>
      <c r="D22" s="150"/>
    </row>
    <row r="23" spans="1:6" ht="31.5" x14ac:dyDescent="0.25">
      <c r="A23" s="58">
        <v>1</v>
      </c>
      <c r="B23" s="51" t="s">
        <v>20</v>
      </c>
      <c r="C23" s="59">
        <v>129800</v>
      </c>
      <c r="D23" s="60">
        <v>129800</v>
      </c>
    </row>
    <row r="24" spans="1:6" x14ac:dyDescent="0.25">
      <c r="A24" s="29">
        <v>2</v>
      </c>
      <c r="B24" s="8" t="s">
        <v>46</v>
      </c>
      <c r="C24" s="46">
        <v>184400</v>
      </c>
      <c r="D24" s="13">
        <v>184400</v>
      </c>
    </row>
    <row r="25" spans="1:6" x14ac:dyDescent="0.25">
      <c r="A25" s="19">
        <v>3</v>
      </c>
      <c r="B25" s="8" t="s">
        <v>32</v>
      </c>
      <c r="C25" s="57">
        <v>71300</v>
      </c>
      <c r="D25" s="7">
        <v>71300</v>
      </c>
    </row>
    <row r="26" spans="1:6" ht="31.5" x14ac:dyDescent="0.25">
      <c r="A26" s="29">
        <v>4</v>
      </c>
      <c r="B26" s="8" t="s">
        <v>6</v>
      </c>
      <c r="C26" s="57">
        <v>46600</v>
      </c>
      <c r="D26" s="7">
        <v>46600</v>
      </c>
    </row>
    <row r="27" spans="1:6" x14ac:dyDescent="0.25">
      <c r="A27" s="19">
        <v>5</v>
      </c>
      <c r="B27" s="8" t="s">
        <v>21</v>
      </c>
      <c r="C27" s="57">
        <v>52800</v>
      </c>
      <c r="D27" s="7">
        <v>52800</v>
      </c>
    </row>
    <row r="28" spans="1:6" x14ac:dyDescent="0.25">
      <c r="A28" s="29">
        <v>6</v>
      </c>
      <c r="B28" s="8" t="s">
        <v>8</v>
      </c>
      <c r="C28" s="46">
        <v>53400</v>
      </c>
      <c r="D28" s="13">
        <v>53400</v>
      </c>
    </row>
    <row r="29" spans="1:6" x14ac:dyDescent="0.25">
      <c r="A29" s="19">
        <v>7</v>
      </c>
      <c r="B29" s="6" t="s">
        <v>31</v>
      </c>
      <c r="C29" s="46">
        <v>471660</v>
      </c>
      <c r="D29" s="13">
        <v>471660</v>
      </c>
    </row>
    <row r="30" spans="1:6" ht="31.5" x14ac:dyDescent="0.25">
      <c r="A30" s="29">
        <v>8</v>
      </c>
      <c r="B30" s="6" t="s">
        <v>49</v>
      </c>
      <c r="C30" s="46">
        <v>346800</v>
      </c>
      <c r="D30" s="13">
        <v>346800</v>
      </c>
    </row>
    <row r="31" spans="1:6" ht="31.5" x14ac:dyDescent="0.25">
      <c r="A31" s="19">
        <v>9</v>
      </c>
      <c r="B31" s="8" t="s">
        <v>33</v>
      </c>
      <c r="C31" s="57">
        <v>3160</v>
      </c>
      <c r="D31" s="7">
        <v>3160</v>
      </c>
    </row>
    <row r="32" spans="1:6" x14ac:dyDescent="0.25">
      <c r="A32" s="29">
        <v>10</v>
      </c>
      <c r="B32" s="8" t="s">
        <v>34</v>
      </c>
      <c r="C32" s="57">
        <v>7000</v>
      </c>
      <c r="D32" s="7">
        <v>7000</v>
      </c>
    </row>
    <row r="33" spans="1:14" ht="31.5" x14ac:dyDescent="0.25">
      <c r="A33" s="19">
        <v>11</v>
      </c>
      <c r="B33" s="8" t="s">
        <v>35</v>
      </c>
      <c r="C33" s="57">
        <v>4000</v>
      </c>
      <c r="D33" s="7">
        <v>4000</v>
      </c>
    </row>
    <row r="34" spans="1:14" ht="31.5" x14ac:dyDescent="0.25">
      <c r="A34" s="29">
        <v>12</v>
      </c>
      <c r="B34" s="8" t="s">
        <v>36</v>
      </c>
      <c r="C34" s="57">
        <v>8000</v>
      </c>
      <c r="D34" s="7">
        <v>8000</v>
      </c>
    </row>
    <row r="35" spans="1:14" x14ac:dyDescent="0.25">
      <c r="A35" s="19">
        <v>13</v>
      </c>
      <c r="B35" s="6" t="s">
        <v>39</v>
      </c>
      <c r="C35" s="46">
        <v>20000</v>
      </c>
      <c r="D35" s="13">
        <v>20000</v>
      </c>
    </row>
    <row r="36" spans="1:14" ht="18" customHeight="1" thickBot="1" x14ac:dyDescent="0.3">
      <c r="A36" s="22"/>
      <c r="B36" s="23"/>
      <c r="C36" s="61"/>
      <c r="D36" s="62"/>
    </row>
    <row r="37" spans="1:14" ht="27" customHeight="1" thickBot="1" x14ac:dyDescent="0.3">
      <c r="A37" s="30"/>
      <c r="B37" s="37" t="s">
        <v>13</v>
      </c>
      <c r="C37" s="41">
        <f>SUM(C23:C36)</f>
        <v>1398920</v>
      </c>
      <c r="D37" s="56">
        <f>SUM(D23:D36)</f>
        <v>1398920</v>
      </c>
    </row>
    <row r="38" spans="1:14" ht="46.5" customHeight="1" thickBot="1" x14ac:dyDescent="0.3">
      <c r="A38" s="55"/>
      <c r="B38" s="148" t="s">
        <v>48</v>
      </c>
      <c r="C38" s="149"/>
      <c r="D38" s="150"/>
    </row>
    <row r="39" spans="1:14" ht="47.25" x14ac:dyDescent="0.25">
      <c r="A39" s="18">
        <v>1</v>
      </c>
      <c r="B39" s="51" t="s">
        <v>41</v>
      </c>
      <c r="C39" s="52">
        <v>330000</v>
      </c>
      <c r="D39" s="53">
        <v>330000</v>
      </c>
      <c r="H39" s="39"/>
    </row>
    <row r="40" spans="1:14" x14ac:dyDescent="0.25">
      <c r="A40" s="9">
        <v>2</v>
      </c>
      <c r="B40" s="6" t="s">
        <v>42</v>
      </c>
      <c r="C40" s="46">
        <v>169700</v>
      </c>
      <c r="D40" s="13">
        <v>169700</v>
      </c>
    </row>
    <row r="41" spans="1:14" x14ac:dyDescent="0.25">
      <c r="A41" s="9">
        <v>3</v>
      </c>
      <c r="B41" s="6" t="s">
        <v>7</v>
      </c>
      <c r="C41" s="46">
        <v>86700</v>
      </c>
      <c r="D41" s="13">
        <v>86700</v>
      </c>
    </row>
    <row r="42" spans="1:14" x14ac:dyDescent="0.25">
      <c r="A42" s="9">
        <v>4</v>
      </c>
      <c r="B42" s="6" t="s">
        <v>22</v>
      </c>
      <c r="C42" s="46">
        <v>47900</v>
      </c>
      <c r="D42" s="13">
        <v>47900</v>
      </c>
    </row>
    <row r="43" spans="1:14" x14ac:dyDescent="0.25">
      <c r="A43" s="9">
        <v>5</v>
      </c>
      <c r="B43" s="8" t="s">
        <v>23</v>
      </c>
      <c r="C43" s="46">
        <v>12100</v>
      </c>
      <c r="D43" s="13">
        <v>12100</v>
      </c>
    </row>
    <row r="44" spans="1:14" ht="31.5" x14ac:dyDescent="0.25">
      <c r="A44" s="9">
        <v>6</v>
      </c>
      <c r="B44" s="8" t="s">
        <v>17</v>
      </c>
      <c r="C44" s="46">
        <v>197500</v>
      </c>
      <c r="D44" s="13">
        <v>197500</v>
      </c>
    </row>
    <row r="45" spans="1:14" x14ac:dyDescent="0.25">
      <c r="A45" s="9">
        <v>7</v>
      </c>
      <c r="B45" s="6" t="s">
        <v>5</v>
      </c>
      <c r="C45" s="46">
        <v>84500</v>
      </c>
      <c r="D45" s="13">
        <v>84500</v>
      </c>
    </row>
    <row r="46" spans="1:14" x14ac:dyDescent="0.25">
      <c r="A46" s="9">
        <v>8</v>
      </c>
      <c r="B46" s="8" t="s">
        <v>29</v>
      </c>
      <c r="C46" s="46">
        <v>5200</v>
      </c>
      <c r="D46" s="13">
        <v>5200</v>
      </c>
      <c r="I46" s="20"/>
      <c r="J46" s="20"/>
      <c r="K46" s="20"/>
      <c r="L46" s="20"/>
      <c r="M46" s="20"/>
      <c r="N46" s="20"/>
    </row>
    <row r="47" spans="1:14" x14ac:dyDescent="0.25">
      <c r="A47" s="9">
        <v>9</v>
      </c>
      <c r="B47" s="6" t="s">
        <v>10</v>
      </c>
      <c r="C47" s="46">
        <v>81600</v>
      </c>
      <c r="D47" s="13">
        <v>81600</v>
      </c>
      <c r="I47" s="20"/>
      <c r="J47" s="20"/>
      <c r="K47" s="20"/>
      <c r="L47" s="20"/>
      <c r="M47" s="20"/>
      <c r="N47" s="20"/>
    </row>
    <row r="48" spans="1:14" ht="16.5" thickBot="1" x14ac:dyDescent="0.3">
      <c r="A48" s="26"/>
      <c r="B48" s="27"/>
      <c r="C48" s="54"/>
      <c r="D48" s="62"/>
      <c r="I48" s="20"/>
      <c r="J48" s="20"/>
      <c r="K48" s="20"/>
      <c r="L48" s="20"/>
      <c r="M48" s="20"/>
      <c r="N48" s="20"/>
    </row>
    <row r="49" spans="1:14" ht="24" customHeight="1" thickBot="1" x14ac:dyDescent="0.3">
      <c r="A49" s="30"/>
      <c r="B49" s="37" t="s">
        <v>14</v>
      </c>
      <c r="C49" s="41">
        <f>SUM(C39:C47)</f>
        <v>1015200</v>
      </c>
      <c r="D49" s="56">
        <f>SUM(D39:D47)</f>
        <v>1015200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20" customFormat="1" ht="31.5" customHeight="1" thickBot="1" x14ac:dyDescent="0.3">
      <c r="A50" s="55"/>
      <c r="B50" s="148" t="s">
        <v>45</v>
      </c>
      <c r="C50" s="149"/>
      <c r="D50" s="150"/>
    </row>
    <row r="51" spans="1:14" s="20" customFormat="1" ht="31.5" x14ac:dyDescent="0.25">
      <c r="A51" s="58">
        <v>1</v>
      </c>
      <c r="B51" s="51" t="s">
        <v>37</v>
      </c>
      <c r="C51" s="59">
        <v>947489</v>
      </c>
      <c r="D51" s="60">
        <v>947489</v>
      </c>
    </row>
    <row r="52" spans="1:14" s="20" customFormat="1" ht="31.5" x14ac:dyDescent="0.25">
      <c r="A52" s="19">
        <v>2</v>
      </c>
      <c r="B52" s="8" t="s">
        <v>38</v>
      </c>
      <c r="C52" s="57">
        <v>1994010</v>
      </c>
      <c r="D52" s="7">
        <v>1994010</v>
      </c>
    </row>
    <row r="53" spans="1:14" s="20" customFormat="1" ht="31.5" x14ac:dyDescent="0.25">
      <c r="A53" s="19">
        <v>3</v>
      </c>
      <c r="B53" s="8" t="s">
        <v>43</v>
      </c>
      <c r="C53" s="57">
        <v>384176</v>
      </c>
      <c r="D53" s="7">
        <v>384176</v>
      </c>
    </row>
    <row r="54" spans="1:14" s="20" customFormat="1" ht="94.5" x14ac:dyDescent="0.25">
      <c r="A54" s="19">
        <v>4</v>
      </c>
      <c r="B54" s="8" t="s">
        <v>44</v>
      </c>
      <c r="C54" s="57">
        <v>2932519</v>
      </c>
      <c r="D54" s="7">
        <v>2932519</v>
      </c>
    </row>
    <row r="55" spans="1:14" s="20" customFormat="1" ht="16.5" thickBot="1" x14ac:dyDescent="0.3">
      <c r="A55" s="22"/>
      <c r="B55" s="32"/>
      <c r="C55" s="63"/>
      <c r="D55" s="64"/>
    </row>
    <row r="56" spans="1:14" s="20" customFormat="1" ht="16.5" thickBot="1" x14ac:dyDescent="0.3">
      <c r="A56" s="10"/>
      <c r="B56" s="36" t="s">
        <v>15</v>
      </c>
      <c r="C56" s="42">
        <f>SUM(C51:C55)</f>
        <v>6258194</v>
      </c>
      <c r="D56" s="56">
        <f>SUM(D51:D55)</f>
        <v>6258194</v>
      </c>
      <c r="I56" s="1"/>
      <c r="M56" s="1"/>
    </row>
    <row r="57" spans="1:14" s="20" customFormat="1" ht="17.25" thickBot="1" x14ac:dyDescent="0.3">
      <c r="A57" s="11"/>
      <c r="B57" s="38" t="s">
        <v>3</v>
      </c>
      <c r="C57" s="43">
        <f>C21+C37+C49+C56</f>
        <v>10415414</v>
      </c>
      <c r="D57" s="12">
        <f>D21+D37+D49+D56</f>
        <v>10415414</v>
      </c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7">
    <mergeCell ref="C4:D4"/>
    <mergeCell ref="B50:D50"/>
    <mergeCell ref="B38:D38"/>
    <mergeCell ref="B22:D22"/>
    <mergeCell ref="B1:D1"/>
    <mergeCell ref="A2:D2"/>
    <mergeCell ref="A3:D3"/>
  </mergeCells>
  <pageMargins left="0.51181102362204722" right="0.11811023622047245" top="0.74803149606299213" bottom="0.74803149606299213" header="0.31496062992125984" footer="0.31496062992125984"/>
  <pageSetup paperSize="9" scale="9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16" workbookViewId="0">
      <selection activeCell="F23" sqref="F22:F23"/>
    </sheetView>
  </sheetViews>
  <sheetFormatPr defaultRowHeight="15.75" x14ac:dyDescent="0.25"/>
  <cols>
    <col min="1" max="1" width="4.42578125" style="1" customWidth="1"/>
    <col min="2" max="2" width="70.28515625" style="1" customWidth="1"/>
    <col min="3" max="3" width="16.42578125" style="1" customWidth="1"/>
    <col min="4" max="4" width="16.5703125" style="1" hidden="1" customWidth="1"/>
    <col min="5" max="5" width="14.140625" style="1" customWidth="1"/>
    <col min="6" max="6" width="11.140625" style="1" customWidth="1"/>
    <col min="7" max="16384" width="9.140625" style="1"/>
  </cols>
  <sheetData>
    <row r="1" spans="1:5" ht="16.5" customHeight="1" x14ac:dyDescent="0.25">
      <c r="B1" s="143" t="s">
        <v>11</v>
      </c>
      <c r="C1" s="143"/>
      <c r="D1" s="143"/>
    </row>
    <row r="2" spans="1:5" x14ac:dyDescent="0.25">
      <c r="A2" s="144" t="s">
        <v>12</v>
      </c>
      <c r="B2" s="144"/>
      <c r="C2" s="144"/>
      <c r="D2" s="144"/>
    </row>
    <row r="3" spans="1:5" ht="37.5" customHeight="1" thickBot="1" x14ac:dyDescent="0.3">
      <c r="A3" s="151" t="s">
        <v>40</v>
      </c>
      <c r="B3" s="151"/>
      <c r="C3" s="151"/>
      <c r="D3" s="151"/>
    </row>
    <row r="4" spans="1:5" ht="23.25" customHeight="1" thickBot="1" x14ac:dyDescent="0.3">
      <c r="A4" s="2" t="s">
        <v>0</v>
      </c>
      <c r="B4" s="2" t="s">
        <v>1</v>
      </c>
      <c r="C4" s="146" t="s">
        <v>2</v>
      </c>
      <c r="D4" s="147"/>
    </row>
    <row r="5" spans="1:5" ht="15" customHeight="1" thickBot="1" x14ac:dyDescent="0.3">
      <c r="A5" s="14">
        <v>1</v>
      </c>
      <c r="B5" s="14">
        <v>2</v>
      </c>
      <c r="C5" s="14">
        <v>4</v>
      </c>
      <c r="D5" s="121"/>
    </row>
    <row r="6" spans="1:5" ht="16.5" thickBot="1" x14ac:dyDescent="0.3">
      <c r="A6" s="47"/>
      <c r="B6" s="48" t="s">
        <v>77</v>
      </c>
      <c r="C6" s="44"/>
      <c r="D6" s="121"/>
    </row>
    <row r="7" spans="1:5" x14ac:dyDescent="0.25">
      <c r="A7" s="50">
        <v>1</v>
      </c>
      <c r="B7" s="51" t="s">
        <v>9</v>
      </c>
      <c r="C7" s="53">
        <v>138360</v>
      </c>
      <c r="D7" s="121"/>
    </row>
    <row r="8" spans="1:5" ht="31.5" x14ac:dyDescent="0.25">
      <c r="A8" s="82">
        <v>2</v>
      </c>
      <c r="B8" s="6" t="s">
        <v>4</v>
      </c>
      <c r="C8" s="13">
        <v>142100</v>
      </c>
      <c r="D8" s="121"/>
      <c r="E8" s="4"/>
    </row>
    <row r="9" spans="1:5" x14ac:dyDescent="0.25">
      <c r="A9" s="82">
        <v>3</v>
      </c>
      <c r="B9" s="8" t="s">
        <v>18</v>
      </c>
      <c r="C9" s="13">
        <v>114100</v>
      </c>
      <c r="D9" s="121"/>
    </row>
    <row r="10" spans="1:5" ht="47.25" x14ac:dyDescent="0.25">
      <c r="A10" s="82">
        <v>4</v>
      </c>
      <c r="B10" s="8" t="s">
        <v>27</v>
      </c>
      <c r="C10" s="13">
        <v>0</v>
      </c>
      <c r="D10" s="121"/>
    </row>
    <row r="11" spans="1:5" ht="31.5" x14ac:dyDescent="0.25">
      <c r="A11" s="82">
        <v>5</v>
      </c>
      <c r="B11" s="8" t="s">
        <v>24</v>
      </c>
      <c r="C11" s="13">
        <v>569400</v>
      </c>
      <c r="D11" s="121"/>
    </row>
    <row r="12" spans="1:5" ht="31.5" x14ac:dyDescent="0.25">
      <c r="A12" s="82">
        <v>6</v>
      </c>
      <c r="B12" s="6" t="s">
        <v>28</v>
      </c>
      <c r="C12" s="13">
        <v>29300</v>
      </c>
      <c r="D12" s="121"/>
    </row>
    <row r="13" spans="1:5" x14ac:dyDescent="0.25">
      <c r="A13" s="82">
        <v>7</v>
      </c>
      <c r="B13" s="6" t="s">
        <v>16</v>
      </c>
      <c r="C13" s="13">
        <v>55400</v>
      </c>
      <c r="D13" s="121"/>
    </row>
    <row r="14" spans="1:5" x14ac:dyDescent="0.25">
      <c r="A14" s="82">
        <v>8</v>
      </c>
      <c r="B14" s="8" t="s">
        <v>30</v>
      </c>
      <c r="C14" s="13">
        <v>239100</v>
      </c>
      <c r="D14" s="121"/>
    </row>
    <row r="15" spans="1:5" ht="31.5" x14ac:dyDescent="0.25">
      <c r="A15" s="82">
        <v>9</v>
      </c>
      <c r="B15" s="8" t="s">
        <v>26</v>
      </c>
      <c r="C15" s="13">
        <v>117900</v>
      </c>
      <c r="D15" s="121"/>
    </row>
    <row r="16" spans="1:5" x14ac:dyDescent="0.25">
      <c r="A16" s="82">
        <v>10</v>
      </c>
      <c r="B16" s="8" t="s">
        <v>19</v>
      </c>
      <c r="C16" s="13">
        <v>138900</v>
      </c>
      <c r="D16" s="121"/>
      <c r="E16" s="4"/>
    </row>
    <row r="17" spans="1:5" x14ac:dyDescent="0.25">
      <c r="A17" s="82">
        <v>11</v>
      </c>
      <c r="B17" s="8" t="s">
        <v>53</v>
      </c>
      <c r="C17" s="13">
        <v>188940</v>
      </c>
      <c r="D17" s="121"/>
      <c r="E17" s="4"/>
    </row>
    <row r="18" spans="1:5" ht="31.5" x14ac:dyDescent="0.25">
      <c r="A18" s="82">
        <v>12</v>
      </c>
      <c r="B18" s="8" t="s">
        <v>54</v>
      </c>
      <c r="C18" s="13">
        <v>6600</v>
      </c>
      <c r="D18" s="121"/>
      <c r="E18" s="4"/>
    </row>
    <row r="19" spans="1:5" ht="31.5" x14ac:dyDescent="0.25">
      <c r="A19" s="82">
        <v>13</v>
      </c>
      <c r="B19" s="8" t="s">
        <v>55</v>
      </c>
      <c r="C19" s="13">
        <v>3000</v>
      </c>
      <c r="D19" s="121"/>
      <c r="E19" s="4"/>
    </row>
    <row r="20" spans="1:5" ht="31.5" x14ac:dyDescent="0.25">
      <c r="A20" s="82">
        <v>14</v>
      </c>
      <c r="B20" s="85" t="s">
        <v>76</v>
      </c>
      <c r="C20" s="86">
        <v>26040</v>
      </c>
      <c r="D20" s="121"/>
      <c r="E20" s="4"/>
    </row>
    <row r="21" spans="1:5" ht="32.25" thickBot="1" x14ac:dyDescent="0.3">
      <c r="A21" s="82">
        <v>15</v>
      </c>
      <c r="B21" s="84" t="s">
        <v>93</v>
      </c>
      <c r="C21" s="83">
        <v>16260</v>
      </c>
      <c r="D21" s="121"/>
      <c r="E21" s="4"/>
    </row>
    <row r="22" spans="1:5" ht="16.5" thickBot="1" x14ac:dyDescent="0.3">
      <c r="A22" s="35"/>
      <c r="B22" s="84"/>
      <c r="C22" s="83"/>
      <c r="D22" s="121"/>
    </row>
    <row r="23" spans="1:5" ht="26.25" customHeight="1" thickBot="1" x14ac:dyDescent="0.3">
      <c r="A23" s="33"/>
      <c r="B23" s="37" t="s">
        <v>47</v>
      </c>
      <c r="C23" s="45">
        <f>SUM(C7:C22)</f>
        <v>1785400</v>
      </c>
      <c r="D23" s="122"/>
    </row>
    <row r="24" spans="1:5" ht="37.5" customHeight="1" thickBot="1" x14ac:dyDescent="0.3">
      <c r="A24" s="55"/>
      <c r="B24" s="152" t="s">
        <v>80</v>
      </c>
      <c r="C24" s="153"/>
      <c r="D24" s="154"/>
    </row>
    <row r="25" spans="1:5" ht="31.5" x14ac:dyDescent="0.25">
      <c r="A25" s="58">
        <v>1</v>
      </c>
      <c r="B25" s="125" t="s">
        <v>20</v>
      </c>
      <c r="C25" s="126">
        <v>0</v>
      </c>
      <c r="D25" s="121"/>
    </row>
    <row r="26" spans="1:5" x14ac:dyDescent="0.25">
      <c r="A26" s="29">
        <v>2</v>
      </c>
      <c r="B26" s="8" t="s">
        <v>46</v>
      </c>
      <c r="C26" s="13">
        <v>0</v>
      </c>
      <c r="D26" s="121"/>
    </row>
    <row r="27" spans="1:5" x14ac:dyDescent="0.25">
      <c r="A27" s="29">
        <v>3</v>
      </c>
      <c r="B27" s="8" t="s">
        <v>72</v>
      </c>
      <c r="C27" s="13">
        <v>36000</v>
      </c>
      <c r="D27" s="121"/>
    </row>
    <row r="28" spans="1:5" x14ac:dyDescent="0.25">
      <c r="A28" s="29">
        <v>4</v>
      </c>
      <c r="B28" s="8" t="s">
        <v>66</v>
      </c>
      <c r="C28" s="13">
        <v>5250</v>
      </c>
      <c r="D28" s="121"/>
    </row>
    <row r="29" spans="1:5" x14ac:dyDescent="0.25">
      <c r="A29" s="29">
        <v>5</v>
      </c>
      <c r="B29" s="8" t="s">
        <v>67</v>
      </c>
      <c r="C29" s="13">
        <v>60000</v>
      </c>
      <c r="D29" s="121"/>
    </row>
    <row r="30" spans="1:5" ht="31.5" x14ac:dyDescent="0.25">
      <c r="A30" s="29">
        <v>6</v>
      </c>
      <c r="B30" s="8" t="s">
        <v>68</v>
      </c>
      <c r="C30" s="13">
        <v>371627</v>
      </c>
      <c r="D30" s="121"/>
    </row>
    <row r="31" spans="1:5" x14ac:dyDescent="0.25">
      <c r="A31" s="29">
        <v>7</v>
      </c>
      <c r="B31" s="8" t="s">
        <v>71</v>
      </c>
      <c r="C31" s="13">
        <v>15900</v>
      </c>
      <c r="D31" s="121"/>
    </row>
    <row r="32" spans="1:5" x14ac:dyDescent="0.25">
      <c r="A32" s="29">
        <v>8</v>
      </c>
      <c r="B32" s="8" t="s">
        <v>73</v>
      </c>
      <c r="C32" s="13">
        <v>28000</v>
      </c>
      <c r="D32" s="121"/>
    </row>
    <row r="33" spans="1:7" x14ac:dyDescent="0.25">
      <c r="A33" s="29">
        <v>9</v>
      </c>
      <c r="B33" s="8" t="s">
        <v>74</v>
      </c>
      <c r="C33" s="13">
        <v>3390</v>
      </c>
      <c r="D33" s="121"/>
    </row>
    <row r="34" spans="1:7" x14ac:dyDescent="0.25">
      <c r="A34" s="29">
        <v>10</v>
      </c>
      <c r="B34" s="8" t="s">
        <v>32</v>
      </c>
      <c r="C34" s="7">
        <v>71300</v>
      </c>
      <c r="D34" s="121"/>
    </row>
    <row r="35" spans="1:7" ht="31.5" x14ac:dyDescent="0.25">
      <c r="A35" s="29">
        <v>11</v>
      </c>
      <c r="B35" s="8" t="s">
        <v>75</v>
      </c>
      <c r="C35" s="7">
        <v>9460</v>
      </c>
      <c r="D35" s="121"/>
    </row>
    <row r="36" spans="1:7" ht="31.5" x14ac:dyDescent="0.25">
      <c r="A36" s="29">
        <v>12</v>
      </c>
      <c r="B36" s="8" t="s">
        <v>6</v>
      </c>
      <c r="C36" s="7">
        <v>46600</v>
      </c>
      <c r="D36" s="121"/>
    </row>
    <row r="37" spans="1:7" x14ac:dyDescent="0.25">
      <c r="A37" s="29">
        <v>13</v>
      </c>
      <c r="B37" s="8" t="s">
        <v>21</v>
      </c>
      <c r="C37" s="7">
        <v>52800</v>
      </c>
      <c r="D37" s="121"/>
    </row>
    <row r="38" spans="1:7" x14ac:dyDescent="0.25">
      <c r="A38" s="29">
        <v>14</v>
      </c>
      <c r="B38" s="8" t="s">
        <v>8</v>
      </c>
      <c r="C38" s="13">
        <v>53400</v>
      </c>
      <c r="D38" s="121"/>
    </row>
    <row r="39" spans="1:7" x14ac:dyDescent="0.25">
      <c r="A39" s="29">
        <v>15</v>
      </c>
      <c r="B39" s="6" t="s">
        <v>31</v>
      </c>
      <c r="C39" s="13">
        <v>471660</v>
      </c>
      <c r="D39" s="121"/>
    </row>
    <row r="40" spans="1:7" ht="31.5" x14ac:dyDescent="0.25">
      <c r="A40" s="29">
        <v>16</v>
      </c>
      <c r="B40" s="8" t="s">
        <v>33</v>
      </c>
      <c r="C40" s="7">
        <v>3160</v>
      </c>
      <c r="D40" s="121"/>
    </row>
    <row r="41" spans="1:7" x14ac:dyDescent="0.25">
      <c r="A41" s="29">
        <v>17</v>
      </c>
      <c r="B41" s="8" t="s">
        <v>34</v>
      </c>
      <c r="C41" s="7">
        <v>0</v>
      </c>
      <c r="D41" s="121"/>
    </row>
    <row r="42" spans="1:7" ht="31.5" x14ac:dyDescent="0.25">
      <c r="A42" s="29">
        <v>18</v>
      </c>
      <c r="B42" s="8" t="s">
        <v>35</v>
      </c>
      <c r="C42" s="7">
        <v>4000</v>
      </c>
      <c r="D42" s="121"/>
    </row>
    <row r="43" spans="1:7" ht="31.5" x14ac:dyDescent="0.25">
      <c r="A43" s="29">
        <v>19</v>
      </c>
      <c r="B43" s="8" t="s">
        <v>79</v>
      </c>
      <c r="C43" s="7">
        <v>8000</v>
      </c>
      <c r="D43" s="121"/>
    </row>
    <row r="44" spans="1:7" x14ac:dyDescent="0.25">
      <c r="A44" s="29">
        <v>20</v>
      </c>
      <c r="B44" s="6" t="s">
        <v>87</v>
      </c>
      <c r="C44" s="13">
        <v>20000</v>
      </c>
      <c r="D44" s="121"/>
    </row>
    <row r="45" spans="1:7" ht="18" customHeight="1" thickBot="1" x14ac:dyDescent="0.3">
      <c r="A45" s="22">
        <v>21</v>
      </c>
      <c r="B45" s="23"/>
      <c r="C45" s="62"/>
      <c r="D45" s="121"/>
    </row>
    <row r="46" spans="1:7" ht="27" customHeight="1" thickBot="1" x14ac:dyDescent="0.3">
      <c r="A46" s="30"/>
      <c r="B46" s="37" t="s">
        <v>13</v>
      </c>
      <c r="C46" s="56">
        <f>SUM(C25:C45)</f>
        <v>1260547</v>
      </c>
      <c r="D46" s="121"/>
    </row>
    <row r="47" spans="1:7" ht="46.5" customHeight="1" thickBot="1" x14ac:dyDescent="0.3">
      <c r="A47" s="55"/>
      <c r="B47" s="148" t="s">
        <v>86</v>
      </c>
      <c r="C47" s="149"/>
      <c r="D47" s="150"/>
    </row>
    <row r="48" spans="1:7" ht="47.25" x14ac:dyDescent="0.25">
      <c r="A48" s="18">
        <v>1</v>
      </c>
      <c r="B48" s="51" t="s">
        <v>41</v>
      </c>
      <c r="C48" s="53">
        <v>303960</v>
      </c>
      <c r="D48" s="121"/>
      <c r="G48" s="39"/>
    </row>
    <row r="49" spans="1:13" x14ac:dyDescent="0.25">
      <c r="A49" s="9">
        <v>2</v>
      </c>
      <c r="B49" s="6" t="s">
        <v>42</v>
      </c>
      <c r="C49" s="13">
        <v>169700</v>
      </c>
      <c r="D49" s="121"/>
    </row>
    <row r="50" spans="1:13" x14ac:dyDescent="0.25">
      <c r="A50" s="9">
        <v>3</v>
      </c>
      <c r="B50" s="6" t="s">
        <v>7</v>
      </c>
      <c r="C50" s="13">
        <v>86700</v>
      </c>
      <c r="D50" s="121"/>
    </row>
    <row r="51" spans="1:13" x14ac:dyDescent="0.25">
      <c r="A51" s="9">
        <v>4</v>
      </c>
      <c r="B51" s="6" t="s">
        <v>22</v>
      </c>
      <c r="C51" s="13">
        <v>47900</v>
      </c>
      <c r="D51" s="121"/>
    </row>
    <row r="52" spans="1:13" x14ac:dyDescent="0.25">
      <c r="A52" s="9">
        <v>5</v>
      </c>
      <c r="B52" s="8" t="s">
        <v>23</v>
      </c>
      <c r="C52" s="13">
        <v>6710</v>
      </c>
      <c r="D52" s="121"/>
    </row>
    <row r="53" spans="1:13" ht="31.5" x14ac:dyDescent="0.25">
      <c r="A53" s="9">
        <v>6</v>
      </c>
      <c r="B53" s="8" t="s">
        <v>17</v>
      </c>
      <c r="C53" s="13">
        <v>197500</v>
      </c>
      <c r="D53" s="121"/>
    </row>
    <row r="54" spans="1:13" x14ac:dyDescent="0.25">
      <c r="A54" s="9">
        <v>7</v>
      </c>
      <c r="B54" s="6" t="s">
        <v>5</v>
      </c>
      <c r="C54" s="13">
        <v>84500</v>
      </c>
      <c r="D54" s="121"/>
    </row>
    <row r="55" spans="1:13" x14ac:dyDescent="0.25">
      <c r="A55" s="9">
        <v>8</v>
      </c>
      <c r="B55" s="8" t="s">
        <v>29</v>
      </c>
      <c r="C55" s="13">
        <v>5200</v>
      </c>
      <c r="D55" s="121"/>
      <c r="H55" s="20"/>
      <c r="I55" s="20"/>
      <c r="J55" s="20"/>
      <c r="K55" s="20"/>
      <c r="L55" s="20"/>
      <c r="M55" s="20"/>
    </row>
    <row r="56" spans="1:13" x14ac:dyDescent="0.25">
      <c r="A56" s="9">
        <v>9</v>
      </c>
      <c r="B56" s="6" t="s">
        <v>10</v>
      </c>
      <c r="C56" s="13">
        <v>81600</v>
      </c>
      <c r="D56" s="121"/>
      <c r="H56" s="20"/>
      <c r="I56" s="20"/>
      <c r="J56" s="20"/>
      <c r="K56" s="20"/>
      <c r="L56" s="20"/>
      <c r="M56" s="20"/>
    </row>
    <row r="57" spans="1:13" x14ac:dyDescent="0.25">
      <c r="A57" s="87">
        <v>10</v>
      </c>
      <c r="B57" s="88" t="s">
        <v>81</v>
      </c>
      <c r="C57" s="86">
        <v>2000</v>
      </c>
      <c r="D57" s="121"/>
      <c r="H57" s="20"/>
      <c r="I57" s="20"/>
      <c r="J57" s="20"/>
      <c r="K57" s="20"/>
      <c r="L57" s="20"/>
      <c r="M57" s="20"/>
    </row>
    <row r="58" spans="1:13" ht="16.5" thickBot="1" x14ac:dyDescent="0.3">
      <c r="A58" s="26"/>
      <c r="B58" s="27"/>
      <c r="C58" s="62"/>
      <c r="D58" s="121"/>
      <c r="H58" s="20"/>
      <c r="I58" s="20"/>
      <c r="J58" s="20"/>
      <c r="K58" s="20"/>
      <c r="L58" s="20"/>
      <c r="M58" s="20"/>
    </row>
    <row r="59" spans="1:13" ht="24" customHeight="1" thickBot="1" x14ac:dyDescent="0.3">
      <c r="A59" s="30"/>
      <c r="B59" s="37" t="s">
        <v>14</v>
      </c>
      <c r="C59" s="56">
        <f>SUM(C48:C57)</f>
        <v>985770</v>
      </c>
      <c r="D59" s="123"/>
      <c r="E59" s="20"/>
      <c r="F59" s="20"/>
      <c r="G59" s="20"/>
      <c r="H59" s="20"/>
      <c r="I59" s="20"/>
      <c r="J59" s="20"/>
      <c r="K59" s="20"/>
      <c r="L59" s="20"/>
      <c r="M59" s="20"/>
    </row>
    <row r="60" spans="1:13" s="20" customFormat="1" ht="31.5" customHeight="1" thickBot="1" x14ac:dyDescent="0.3">
      <c r="A60" s="55"/>
      <c r="B60" s="148" t="s">
        <v>78</v>
      </c>
      <c r="C60" s="149"/>
      <c r="D60" s="150"/>
    </row>
    <row r="61" spans="1:13" s="20" customFormat="1" ht="31.5" x14ac:dyDescent="0.25">
      <c r="A61" s="58">
        <v>1</v>
      </c>
      <c r="B61" s="51" t="s">
        <v>37</v>
      </c>
      <c r="C61" s="60">
        <v>947489</v>
      </c>
      <c r="D61" s="123"/>
    </row>
    <row r="62" spans="1:13" s="20" customFormat="1" ht="31.5" x14ac:dyDescent="0.25">
      <c r="A62" s="19">
        <v>2</v>
      </c>
      <c r="B62" s="8" t="s">
        <v>90</v>
      </c>
      <c r="C62" s="7">
        <v>1994010</v>
      </c>
      <c r="D62" s="123"/>
    </row>
    <row r="63" spans="1:13" s="20" customFormat="1" x14ac:dyDescent="0.25">
      <c r="A63" s="19">
        <v>3</v>
      </c>
      <c r="B63" s="8" t="s">
        <v>69</v>
      </c>
      <c r="C63" s="7">
        <v>346800</v>
      </c>
      <c r="D63" s="123"/>
    </row>
    <row r="64" spans="1:13" s="20" customFormat="1" x14ac:dyDescent="0.25">
      <c r="A64" s="19">
        <v>4</v>
      </c>
      <c r="B64" s="8" t="s">
        <v>70</v>
      </c>
      <c r="C64" s="7">
        <v>108000</v>
      </c>
      <c r="D64" s="123"/>
    </row>
    <row r="65" spans="1:13" s="20" customFormat="1" ht="31.5" x14ac:dyDescent="0.25">
      <c r="A65" s="19">
        <v>5</v>
      </c>
      <c r="B65" s="8" t="s">
        <v>91</v>
      </c>
      <c r="C65" s="7">
        <v>384176</v>
      </c>
      <c r="D65" s="123"/>
    </row>
    <row r="66" spans="1:13" s="20" customFormat="1" ht="94.5" x14ac:dyDescent="0.25">
      <c r="A66" s="19">
        <v>6</v>
      </c>
      <c r="B66" s="8" t="s">
        <v>92</v>
      </c>
      <c r="C66" s="7">
        <v>2932519</v>
      </c>
      <c r="D66" s="123"/>
    </row>
    <row r="67" spans="1:13" s="20" customFormat="1" ht="16.5" thickBot="1" x14ac:dyDescent="0.3">
      <c r="A67" s="22"/>
      <c r="B67" s="84"/>
      <c r="C67" s="64"/>
      <c r="D67" s="123"/>
    </row>
    <row r="68" spans="1:13" s="20" customFormat="1" ht="16.5" thickBot="1" x14ac:dyDescent="0.3">
      <c r="A68" s="10"/>
      <c r="B68" s="36" t="s">
        <v>15</v>
      </c>
      <c r="C68" s="56">
        <f>SUM(C61:C67)</f>
        <v>6712994</v>
      </c>
      <c r="D68" s="123"/>
      <c r="H68" s="1"/>
      <c r="L68" s="1"/>
    </row>
    <row r="69" spans="1:13" s="20" customFormat="1" ht="17.25" thickBot="1" x14ac:dyDescent="0.3">
      <c r="A69" s="11"/>
      <c r="B69" s="38" t="s">
        <v>3</v>
      </c>
      <c r="C69" s="12">
        <f>C23+C46+C59+C68</f>
        <v>10744711</v>
      </c>
      <c r="D69" s="124"/>
      <c r="E69" s="1"/>
      <c r="F69" s="1"/>
      <c r="G69" s="1"/>
      <c r="H69" s="1"/>
      <c r="I69" s="1"/>
      <c r="J69" s="1"/>
      <c r="K69" s="1"/>
      <c r="L69" s="1"/>
      <c r="M69" s="1"/>
    </row>
  </sheetData>
  <mergeCells count="7">
    <mergeCell ref="B60:D60"/>
    <mergeCell ref="B1:D1"/>
    <mergeCell ref="A2:D2"/>
    <mergeCell ref="A3:D3"/>
    <mergeCell ref="C4:D4"/>
    <mergeCell ref="B24:D24"/>
    <mergeCell ref="B47:D47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M10" sqref="M10"/>
    </sheetView>
  </sheetViews>
  <sheetFormatPr defaultRowHeight="15.75" x14ac:dyDescent="0.25"/>
  <cols>
    <col min="1" max="1" width="4.42578125" style="1" customWidth="1"/>
    <col min="2" max="2" width="70.28515625" style="1" customWidth="1"/>
    <col min="3" max="4" width="16.5703125" style="1" customWidth="1"/>
    <col min="5" max="5" width="14.7109375" style="1" customWidth="1"/>
    <col min="6" max="11" width="14.7109375" style="1" hidden="1" customWidth="1"/>
    <col min="12" max="12" width="14.7109375" style="1" customWidth="1"/>
    <col min="13" max="16384" width="9.140625" style="1"/>
  </cols>
  <sheetData>
    <row r="1" spans="1:12" ht="16.5" customHeight="1" x14ac:dyDescent="0.25">
      <c r="B1" s="143" t="s">
        <v>11</v>
      </c>
      <c r="C1" s="143"/>
      <c r="D1" s="143"/>
    </row>
    <row r="2" spans="1:12" x14ac:dyDescent="0.25">
      <c r="A2" s="144" t="s">
        <v>12</v>
      </c>
      <c r="B2" s="144"/>
      <c r="C2" s="144"/>
      <c r="D2" s="144"/>
    </row>
    <row r="3" spans="1:12" ht="37.5" customHeight="1" thickBot="1" x14ac:dyDescent="0.3">
      <c r="A3" s="151" t="s">
        <v>40</v>
      </c>
      <c r="B3" s="151"/>
      <c r="C3" s="151"/>
      <c r="D3" s="151"/>
    </row>
    <row r="4" spans="1:12" ht="23.25" customHeight="1" thickBot="1" x14ac:dyDescent="0.3">
      <c r="A4" s="2" t="s">
        <v>0</v>
      </c>
      <c r="B4" s="2" t="s">
        <v>1</v>
      </c>
      <c r="C4" s="146" t="s">
        <v>2</v>
      </c>
      <c r="D4" s="147"/>
    </row>
    <row r="5" spans="1:12" ht="15" customHeight="1" thickBot="1" x14ac:dyDescent="0.3">
      <c r="A5" s="14">
        <v>1</v>
      </c>
      <c r="B5" s="14">
        <v>2</v>
      </c>
      <c r="C5" s="14">
        <v>3</v>
      </c>
      <c r="D5" s="14">
        <v>4</v>
      </c>
    </row>
    <row r="6" spans="1:12" ht="16.5" thickBot="1" x14ac:dyDescent="0.3">
      <c r="A6" s="47"/>
      <c r="B6" s="48" t="s">
        <v>25</v>
      </c>
      <c r="C6" s="49" t="s">
        <v>51</v>
      </c>
      <c r="D6" s="66" t="s">
        <v>52</v>
      </c>
      <c r="E6" s="81" t="s">
        <v>56</v>
      </c>
      <c r="F6" s="65" t="s">
        <v>57</v>
      </c>
      <c r="G6" s="65" t="s">
        <v>58</v>
      </c>
      <c r="H6" s="65" t="s">
        <v>59</v>
      </c>
      <c r="I6" s="65" t="s">
        <v>60</v>
      </c>
      <c r="J6" s="65" t="s">
        <v>61</v>
      </c>
      <c r="K6" s="65" t="s">
        <v>62</v>
      </c>
    </row>
    <row r="7" spans="1:12" x14ac:dyDescent="0.25">
      <c r="A7" s="50">
        <v>1</v>
      </c>
      <c r="B7" s="51" t="s">
        <v>9</v>
      </c>
      <c r="C7" s="52">
        <v>138360</v>
      </c>
      <c r="D7" s="67">
        <v>138360</v>
      </c>
      <c r="E7" s="80">
        <v>138360</v>
      </c>
      <c r="L7" s="1" t="s">
        <v>64</v>
      </c>
    </row>
    <row r="8" spans="1:12" ht="31.5" x14ac:dyDescent="0.25">
      <c r="A8" s="5">
        <v>2</v>
      </c>
      <c r="B8" s="6" t="s">
        <v>4</v>
      </c>
      <c r="C8" s="46">
        <v>142100</v>
      </c>
      <c r="D8" s="68">
        <v>142100</v>
      </c>
      <c r="E8" s="78"/>
      <c r="F8" s="4"/>
    </row>
    <row r="9" spans="1:12" x14ac:dyDescent="0.25">
      <c r="A9" s="5">
        <v>3</v>
      </c>
      <c r="B9" s="8" t="s">
        <v>18</v>
      </c>
      <c r="C9" s="46">
        <v>114100</v>
      </c>
      <c r="D9" s="68">
        <v>114100</v>
      </c>
      <c r="E9" s="78"/>
    </row>
    <row r="10" spans="1:12" ht="47.25" x14ac:dyDescent="0.25">
      <c r="A10" s="5">
        <v>4</v>
      </c>
      <c r="B10" s="8" t="s">
        <v>27</v>
      </c>
      <c r="C10" s="46">
        <v>198540</v>
      </c>
      <c r="D10" s="69">
        <v>0</v>
      </c>
      <c r="E10" s="78"/>
    </row>
    <row r="11" spans="1:12" ht="31.5" x14ac:dyDescent="0.25">
      <c r="A11" s="5">
        <v>5</v>
      </c>
      <c r="B11" s="8" t="s">
        <v>24</v>
      </c>
      <c r="C11" s="46">
        <v>569400</v>
      </c>
      <c r="D11" s="68">
        <v>569400</v>
      </c>
      <c r="E11" s="78"/>
    </row>
    <row r="12" spans="1:12" ht="31.5" x14ac:dyDescent="0.25">
      <c r="A12" s="5">
        <v>6</v>
      </c>
      <c r="B12" s="6" t="s">
        <v>28</v>
      </c>
      <c r="C12" s="46">
        <v>29300</v>
      </c>
      <c r="D12" s="69">
        <v>29300</v>
      </c>
      <c r="E12" s="78">
        <v>29300</v>
      </c>
      <c r="L12" s="1" t="s">
        <v>63</v>
      </c>
    </row>
    <row r="13" spans="1:12" x14ac:dyDescent="0.25">
      <c r="A13" s="5">
        <v>7</v>
      </c>
      <c r="B13" s="6" t="s">
        <v>16</v>
      </c>
      <c r="C13" s="46">
        <v>55400</v>
      </c>
      <c r="D13" s="69">
        <v>55400</v>
      </c>
      <c r="E13" s="78">
        <v>55400</v>
      </c>
      <c r="L13" s="1" t="s">
        <v>65</v>
      </c>
    </row>
    <row r="14" spans="1:12" x14ac:dyDescent="0.25">
      <c r="A14" s="5">
        <v>8</v>
      </c>
      <c r="B14" s="8" t="s">
        <v>30</v>
      </c>
      <c r="C14" s="46">
        <v>239100</v>
      </c>
      <c r="D14" s="68">
        <v>239100</v>
      </c>
      <c r="E14" s="78"/>
    </row>
    <row r="15" spans="1:12" ht="31.5" x14ac:dyDescent="0.25">
      <c r="A15" s="5">
        <v>9</v>
      </c>
      <c r="B15" s="8" t="s">
        <v>26</v>
      </c>
      <c r="C15" s="46">
        <v>117900</v>
      </c>
      <c r="D15" s="68">
        <v>117900</v>
      </c>
      <c r="E15" s="78"/>
    </row>
    <row r="16" spans="1:12" x14ac:dyDescent="0.25">
      <c r="A16" s="5">
        <v>10</v>
      </c>
      <c r="B16" s="8" t="s">
        <v>19</v>
      </c>
      <c r="C16" s="46">
        <v>138900</v>
      </c>
      <c r="D16" s="68">
        <v>138900</v>
      </c>
      <c r="E16" s="78"/>
      <c r="F16" s="4"/>
    </row>
    <row r="17" spans="1:6" x14ac:dyDescent="0.25">
      <c r="A17" s="5">
        <v>11</v>
      </c>
      <c r="B17" s="8" t="s">
        <v>53</v>
      </c>
      <c r="C17" s="46">
        <v>0</v>
      </c>
      <c r="D17" s="68">
        <v>188940</v>
      </c>
      <c r="E17" s="78"/>
      <c r="F17" s="4"/>
    </row>
    <row r="18" spans="1:6" ht="31.5" x14ac:dyDescent="0.25">
      <c r="A18" s="5">
        <v>12</v>
      </c>
      <c r="B18" s="8" t="s">
        <v>54</v>
      </c>
      <c r="C18" s="46">
        <v>0</v>
      </c>
      <c r="D18" s="68">
        <v>6600</v>
      </c>
      <c r="E18" s="78"/>
      <c r="F18" s="4"/>
    </row>
    <row r="19" spans="1:6" ht="31.5" x14ac:dyDescent="0.25">
      <c r="A19" s="5">
        <v>13</v>
      </c>
      <c r="B19" s="8" t="s">
        <v>55</v>
      </c>
      <c r="C19" s="46">
        <v>0</v>
      </c>
      <c r="D19" s="68">
        <v>3000</v>
      </c>
      <c r="E19" s="78"/>
      <c r="F19" s="4"/>
    </row>
    <row r="20" spans="1:6" ht="16.5" thickBot="1" x14ac:dyDescent="0.3">
      <c r="A20" s="70"/>
      <c r="B20" s="71"/>
      <c r="C20" s="72"/>
      <c r="D20" s="77"/>
      <c r="E20" s="79"/>
    </row>
    <row r="21" spans="1:6" ht="26.25" customHeight="1" thickBot="1" x14ac:dyDescent="0.3">
      <c r="A21" s="73"/>
      <c r="B21" s="74" t="s">
        <v>47</v>
      </c>
      <c r="C21" s="75">
        <f>SUM(C7:C20)</f>
        <v>1743100</v>
      </c>
      <c r="D21" s="76">
        <f>SUM(D7:D20)</f>
        <v>1743100</v>
      </c>
      <c r="E21" s="76">
        <f>SUM(E7:E20)</f>
        <v>223060</v>
      </c>
    </row>
  </sheetData>
  <mergeCells count="4">
    <mergeCell ref="C4:D4"/>
    <mergeCell ref="B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V1" workbookViewId="0">
      <selection activeCell="X4" sqref="X4:Y25"/>
    </sheetView>
  </sheetViews>
  <sheetFormatPr defaultRowHeight="15" x14ac:dyDescent="0.25"/>
  <sheetData>
    <row r="1" spans="1:29" ht="15.75" thickBot="1" x14ac:dyDescent="0.3"/>
    <row r="2" spans="1:29" x14ac:dyDescent="0.25">
      <c r="A2" s="103" t="s">
        <v>82</v>
      </c>
      <c r="B2" s="104"/>
      <c r="C2" s="105">
        <v>1219</v>
      </c>
      <c r="D2" s="105"/>
      <c r="E2" s="105">
        <v>2122</v>
      </c>
      <c r="F2" s="105"/>
      <c r="G2" s="105"/>
      <c r="H2" s="105"/>
      <c r="I2" s="105"/>
      <c r="J2" s="105">
        <v>2311</v>
      </c>
      <c r="K2" s="105"/>
      <c r="L2" s="105">
        <v>2326</v>
      </c>
      <c r="M2" s="105"/>
      <c r="N2" s="105">
        <v>2469</v>
      </c>
      <c r="O2" s="105"/>
      <c r="P2" s="129">
        <v>2606</v>
      </c>
      <c r="Q2" s="130"/>
      <c r="R2" s="105"/>
      <c r="S2" s="129">
        <v>2619</v>
      </c>
      <c r="T2" s="105"/>
      <c r="U2" s="105"/>
      <c r="V2" s="130"/>
      <c r="W2" s="105"/>
      <c r="X2" s="105">
        <v>2623</v>
      </c>
      <c r="Y2" s="105"/>
      <c r="Z2" s="105"/>
      <c r="AA2" s="105">
        <v>2714</v>
      </c>
      <c r="AB2" s="106"/>
    </row>
    <row r="3" spans="1:29" ht="15.75" thickBot="1" x14ac:dyDescent="0.3">
      <c r="A3" s="107" t="s">
        <v>83</v>
      </c>
      <c r="B3" s="108"/>
      <c r="C3" s="109">
        <v>5203</v>
      </c>
      <c r="D3" s="109"/>
      <c r="E3" s="109">
        <v>5100</v>
      </c>
      <c r="F3" s="109">
        <v>5201</v>
      </c>
      <c r="G3" s="109">
        <v>5301</v>
      </c>
      <c r="H3" s="109">
        <v>5203</v>
      </c>
      <c r="I3" s="109"/>
      <c r="J3" s="109">
        <v>5205</v>
      </c>
      <c r="K3" s="109"/>
      <c r="L3" s="109">
        <v>5203</v>
      </c>
      <c r="M3" s="109"/>
      <c r="N3" s="109">
        <v>5219</v>
      </c>
      <c r="O3" s="109"/>
      <c r="P3" s="131">
        <v>5100</v>
      </c>
      <c r="Q3" s="110">
        <v>5206</v>
      </c>
      <c r="R3" s="109"/>
      <c r="S3" s="131">
        <v>5100</v>
      </c>
      <c r="T3" s="109">
        <v>5203</v>
      </c>
      <c r="U3" s="109">
        <v>5206</v>
      </c>
      <c r="V3" s="110">
        <v>5219</v>
      </c>
      <c r="W3" s="109"/>
      <c r="X3" s="109">
        <v>5203</v>
      </c>
      <c r="Y3" s="109">
        <v>5204</v>
      </c>
      <c r="Z3" s="109"/>
      <c r="AA3" s="109">
        <v>5400</v>
      </c>
      <c r="AB3" s="110"/>
      <c r="AC3" s="89"/>
    </row>
    <row r="4" spans="1:29" x14ac:dyDescent="0.25">
      <c r="A4" s="98" t="s">
        <v>84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32">
        <v>138360</v>
      </c>
      <c r="Q4" s="91">
        <v>142100</v>
      </c>
      <c r="R4" s="90"/>
      <c r="S4" s="132">
        <v>569400</v>
      </c>
      <c r="T4" s="90">
        <v>117900</v>
      </c>
      <c r="U4" s="90">
        <v>138900</v>
      </c>
      <c r="V4" s="91"/>
      <c r="W4" s="90"/>
      <c r="X4" s="132"/>
      <c r="Y4" s="91"/>
      <c r="Z4" s="90"/>
      <c r="AA4" s="90"/>
      <c r="AB4" s="91"/>
    </row>
    <row r="5" spans="1:29" x14ac:dyDescent="0.25">
      <c r="A5" s="96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3">
        <v>114100</v>
      </c>
      <c r="Q5" s="94">
        <v>29300</v>
      </c>
      <c r="R5" s="93"/>
      <c r="S5" s="133"/>
      <c r="T5" s="93"/>
      <c r="U5" s="93">
        <v>6600</v>
      </c>
      <c r="V5" s="94"/>
      <c r="W5" s="93"/>
      <c r="X5" s="133"/>
      <c r="Y5" s="94"/>
      <c r="Z5" s="93"/>
      <c r="AA5" s="93"/>
      <c r="AB5" s="94"/>
    </row>
    <row r="6" spans="1:29" x14ac:dyDescent="0.25">
      <c r="A6" s="96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133">
        <v>239100</v>
      </c>
      <c r="Q6" s="94">
        <v>55400</v>
      </c>
      <c r="R6" s="93"/>
      <c r="S6" s="133"/>
      <c r="T6" s="93"/>
      <c r="U6" s="93">
        <v>3000</v>
      </c>
      <c r="V6" s="94"/>
      <c r="W6" s="93"/>
      <c r="X6" s="133"/>
      <c r="Y6" s="94"/>
      <c r="Z6" s="93"/>
      <c r="AA6" s="93"/>
      <c r="AB6" s="94"/>
    </row>
    <row r="7" spans="1:29" x14ac:dyDescent="0.25">
      <c r="A7" s="96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33"/>
      <c r="Q7" s="94">
        <v>188940</v>
      </c>
      <c r="R7" s="93"/>
      <c r="S7" s="133"/>
      <c r="T7" s="93"/>
      <c r="U7" s="93">
        <v>26040</v>
      </c>
      <c r="V7" s="94"/>
      <c r="W7" s="93"/>
      <c r="X7" s="133"/>
      <c r="Y7" s="94"/>
      <c r="Z7" s="93"/>
      <c r="AA7" s="93"/>
      <c r="AB7" s="94"/>
    </row>
    <row r="8" spans="1:29" ht="15.75" thickBot="1" x14ac:dyDescent="0.3">
      <c r="A8" s="97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34"/>
      <c r="Q8" s="95"/>
      <c r="R8" s="92"/>
      <c r="S8" s="134"/>
      <c r="T8" s="92"/>
      <c r="U8" s="92">
        <v>16260</v>
      </c>
      <c r="V8" s="95"/>
      <c r="W8" s="92"/>
      <c r="X8" s="134"/>
      <c r="Y8" s="95"/>
      <c r="Z8" s="92"/>
      <c r="AA8" s="92"/>
      <c r="AB8" s="95"/>
    </row>
    <row r="9" spans="1:29" ht="15.75" thickBot="1" x14ac:dyDescent="0.3">
      <c r="A9" s="101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35">
        <f>SUM(P4:P8)</f>
        <v>491560</v>
      </c>
      <c r="Q9" s="119">
        <f>SUM(Q4:Q8)</f>
        <v>415740</v>
      </c>
      <c r="R9" s="102"/>
      <c r="S9" s="135">
        <f>SUM(S4:S8)</f>
        <v>569400</v>
      </c>
      <c r="T9" s="102">
        <f>SUM(T4:T8)</f>
        <v>117900</v>
      </c>
      <c r="U9" s="102">
        <f>SUM(U4:U8)</f>
        <v>190800</v>
      </c>
      <c r="V9" s="100"/>
      <c r="W9" s="99"/>
      <c r="X9" s="128"/>
      <c r="Y9" s="100"/>
      <c r="Z9" s="99"/>
      <c r="AA9" s="99"/>
      <c r="AB9" s="100"/>
      <c r="AC9" s="89">
        <f>SUM(P9:AB9)</f>
        <v>1785400</v>
      </c>
    </row>
    <row r="10" spans="1:29" x14ac:dyDescent="0.25">
      <c r="A10" s="111" t="s">
        <v>82</v>
      </c>
      <c r="B10" s="112"/>
      <c r="C10" s="113">
        <v>1219</v>
      </c>
      <c r="D10" s="113"/>
      <c r="E10" s="113">
        <v>2122</v>
      </c>
      <c r="F10" s="113"/>
      <c r="G10" s="113"/>
      <c r="H10" s="113"/>
      <c r="I10" s="113"/>
      <c r="J10" s="113">
        <v>2311</v>
      </c>
      <c r="K10" s="113"/>
      <c r="L10" s="113">
        <v>2326</v>
      </c>
      <c r="M10" s="113"/>
      <c r="N10" s="113">
        <v>2469</v>
      </c>
      <c r="O10" s="113"/>
      <c r="P10" s="136">
        <v>2606</v>
      </c>
      <c r="Q10" s="137"/>
      <c r="R10" s="113"/>
      <c r="S10" s="136">
        <v>2619</v>
      </c>
      <c r="T10" s="113"/>
      <c r="U10" s="113"/>
      <c r="V10" s="137"/>
      <c r="W10" s="113"/>
      <c r="X10" s="136">
        <v>2623</v>
      </c>
      <c r="Y10" s="137"/>
      <c r="Z10" s="113"/>
      <c r="AA10" s="113">
        <v>2714</v>
      </c>
      <c r="AB10" s="114"/>
    </row>
    <row r="11" spans="1:29" ht="15.75" thickBot="1" x14ac:dyDescent="0.3">
      <c r="A11" s="115" t="s">
        <v>83</v>
      </c>
      <c r="B11" s="116"/>
      <c r="C11" s="117">
        <v>5203</v>
      </c>
      <c r="D11" s="117"/>
      <c r="E11" s="117">
        <v>5100</v>
      </c>
      <c r="F11" s="117">
        <v>5201</v>
      </c>
      <c r="G11" s="117">
        <v>5301</v>
      </c>
      <c r="H11" s="117">
        <v>5203</v>
      </c>
      <c r="I11" s="117"/>
      <c r="J11" s="117">
        <v>5205</v>
      </c>
      <c r="K11" s="117"/>
      <c r="L11" s="117">
        <v>5203</v>
      </c>
      <c r="M11" s="117"/>
      <c r="N11" s="117">
        <v>5219</v>
      </c>
      <c r="O11" s="117"/>
      <c r="P11" s="138">
        <v>5100</v>
      </c>
      <c r="Q11" s="118">
        <v>5206</v>
      </c>
      <c r="R11" s="117"/>
      <c r="S11" s="138">
        <v>5100</v>
      </c>
      <c r="T11" s="117">
        <v>5203</v>
      </c>
      <c r="U11" s="117">
        <v>5206</v>
      </c>
      <c r="V11" s="118">
        <v>5219</v>
      </c>
      <c r="W11" s="117"/>
      <c r="X11" s="138">
        <v>5203</v>
      </c>
      <c r="Y11" s="118">
        <v>5204</v>
      </c>
      <c r="Z11" s="117"/>
      <c r="AA11" s="117">
        <v>5400</v>
      </c>
      <c r="AB11" s="118"/>
    </row>
    <row r="12" spans="1:29" x14ac:dyDescent="0.25">
      <c r="A12" s="98" t="s">
        <v>85</v>
      </c>
      <c r="C12">
        <v>5250</v>
      </c>
      <c r="G12">
        <v>60000</v>
      </c>
      <c r="H12">
        <v>3390</v>
      </c>
      <c r="N12">
        <v>28000</v>
      </c>
      <c r="P12" s="133">
        <v>53400</v>
      </c>
      <c r="Q12" s="94"/>
      <c r="S12" s="133">
        <v>371627</v>
      </c>
      <c r="T12" s="93">
        <v>52800</v>
      </c>
      <c r="U12" s="93">
        <v>46600</v>
      </c>
      <c r="V12" s="94">
        <v>15900</v>
      </c>
      <c r="X12" s="133"/>
      <c r="Y12" s="94">
        <v>36000</v>
      </c>
      <c r="AA12">
        <v>9460</v>
      </c>
    </row>
    <row r="13" spans="1:29" ht="15.75" thickBot="1" x14ac:dyDescent="0.3">
      <c r="A13" s="96"/>
      <c r="H13">
        <v>3160</v>
      </c>
      <c r="P13" s="133"/>
      <c r="Q13" s="94"/>
      <c r="S13" s="140">
        <v>71300</v>
      </c>
      <c r="T13" s="93"/>
      <c r="U13" s="93">
        <v>471660</v>
      </c>
      <c r="V13" s="94"/>
      <c r="X13" s="133"/>
      <c r="Y13" s="94"/>
    </row>
    <row r="14" spans="1:29" ht="15.75" thickBot="1" x14ac:dyDescent="0.3">
      <c r="A14" s="120"/>
      <c r="B14" s="102"/>
      <c r="C14" s="102"/>
      <c r="D14" s="102"/>
      <c r="E14" s="102"/>
      <c r="F14" s="102"/>
      <c r="G14" s="102">
        <f>SUM(G12:G13)</f>
        <v>60000</v>
      </c>
      <c r="H14" s="102">
        <f>SUM(H12:H13)</f>
        <v>6550</v>
      </c>
      <c r="I14" s="102"/>
      <c r="J14" s="102"/>
      <c r="K14" s="102"/>
      <c r="L14" s="102"/>
      <c r="M14" s="102"/>
      <c r="N14" s="102">
        <f>SUM(N12:N13)</f>
        <v>28000</v>
      </c>
      <c r="O14" s="102"/>
      <c r="P14" s="135">
        <f>SUM(P12:P13)</f>
        <v>53400</v>
      </c>
      <c r="Q14" s="119"/>
      <c r="R14" s="102"/>
      <c r="S14" s="135">
        <f>SUM(S12:S13)</f>
        <v>442927</v>
      </c>
      <c r="T14" s="102">
        <f>SUM(T12:T13)</f>
        <v>52800</v>
      </c>
      <c r="U14" s="102">
        <f>SUM(U12:U13)</f>
        <v>518260</v>
      </c>
      <c r="V14" s="119">
        <f>SUM(V12:V13)</f>
        <v>15900</v>
      </c>
      <c r="W14" s="102"/>
      <c r="X14" s="135"/>
      <c r="Y14" s="119">
        <f>SUM(Y12:Y13)</f>
        <v>36000</v>
      </c>
      <c r="Z14" s="102"/>
      <c r="AA14" s="102">
        <f>SUM(AA12:AA13)</f>
        <v>9460</v>
      </c>
      <c r="AB14" s="119"/>
      <c r="AC14" s="89">
        <f>SUM(A14:AB14)</f>
        <v>1223297</v>
      </c>
    </row>
    <row r="15" spans="1:29" x14ac:dyDescent="0.25">
      <c r="A15" s="111" t="s">
        <v>82</v>
      </c>
      <c r="B15" s="112"/>
      <c r="C15" s="113">
        <v>1219</v>
      </c>
      <c r="D15" s="113"/>
      <c r="E15" s="113">
        <v>2122</v>
      </c>
      <c r="F15" s="113"/>
      <c r="G15" s="113"/>
      <c r="H15" s="113"/>
      <c r="I15" s="113"/>
      <c r="J15" s="113">
        <v>2311</v>
      </c>
      <c r="K15" s="113"/>
      <c r="L15" s="113">
        <v>2326</v>
      </c>
      <c r="M15" s="113"/>
      <c r="N15" s="113">
        <v>2469</v>
      </c>
      <c r="O15" s="113"/>
      <c r="P15" s="136">
        <v>2606</v>
      </c>
      <c r="Q15" s="137"/>
      <c r="R15" s="113"/>
      <c r="S15" s="136">
        <v>2619</v>
      </c>
      <c r="T15" s="113"/>
      <c r="U15" s="113"/>
      <c r="V15" s="137"/>
      <c r="W15" s="113"/>
      <c r="X15" s="136">
        <v>2623</v>
      </c>
      <c r="Y15" s="137"/>
      <c r="Z15" s="113"/>
      <c r="AA15" s="113">
        <v>2714</v>
      </c>
      <c r="AB15" s="114"/>
    </row>
    <row r="16" spans="1:29" ht="15.75" thickBot="1" x14ac:dyDescent="0.3">
      <c r="A16" s="115" t="s">
        <v>83</v>
      </c>
      <c r="B16" s="116"/>
      <c r="C16" s="117">
        <v>5203</v>
      </c>
      <c r="D16" s="117"/>
      <c r="E16" s="117">
        <v>5100</v>
      </c>
      <c r="F16" s="117">
        <v>5201</v>
      </c>
      <c r="G16" s="117">
        <v>5301</v>
      </c>
      <c r="H16" s="117">
        <v>5203</v>
      </c>
      <c r="I16" s="117"/>
      <c r="J16" s="117">
        <v>5205</v>
      </c>
      <c r="K16" s="117"/>
      <c r="L16" s="117">
        <v>5203</v>
      </c>
      <c r="M16" s="117"/>
      <c r="N16" s="117">
        <v>5219</v>
      </c>
      <c r="O16" s="117"/>
      <c r="P16" s="138">
        <v>5100</v>
      </c>
      <c r="Q16" s="118">
        <v>5206</v>
      </c>
      <c r="R16" s="117"/>
      <c r="S16" s="138">
        <v>5100</v>
      </c>
      <c r="T16" s="117">
        <v>5203</v>
      </c>
      <c r="U16" s="117">
        <v>5206</v>
      </c>
      <c r="V16" s="118">
        <v>5219</v>
      </c>
      <c r="W16" s="117"/>
      <c r="X16" s="138">
        <v>5203</v>
      </c>
      <c r="Y16" s="118">
        <v>5204</v>
      </c>
      <c r="Z16" s="117"/>
      <c r="AA16" s="117">
        <v>5400</v>
      </c>
      <c r="AB16" s="118"/>
    </row>
    <row r="17" spans="1:29" x14ac:dyDescent="0.25">
      <c r="A17" s="98" t="s">
        <v>88</v>
      </c>
      <c r="F17">
        <v>6710</v>
      </c>
      <c r="H17">
        <v>2000</v>
      </c>
      <c r="P17" s="133">
        <v>169700</v>
      </c>
      <c r="Q17" s="94">
        <v>86700</v>
      </c>
      <c r="S17" s="133"/>
      <c r="T17" s="93"/>
      <c r="U17" s="93">
        <v>303960</v>
      </c>
      <c r="V17" s="94">
        <v>5200</v>
      </c>
      <c r="X17" s="133"/>
      <c r="Y17" s="94"/>
    </row>
    <row r="18" spans="1:29" x14ac:dyDescent="0.25">
      <c r="A18" s="96"/>
      <c r="P18" s="133">
        <v>197500</v>
      </c>
      <c r="Q18" s="94">
        <v>47900</v>
      </c>
      <c r="S18" s="133"/>
      <c r="T18" s="93"/>
      <c r="U18" s="93">
        <v>84500</v>
      </c>
      <c r="V18" s="94"/>
      <c r="X18" s="133"/>
      <c r="Y18" s="94"/>
    </row>
    <row r="19" spans="1:29" ht="15.75" thickBot="1" x14ac:dyDescent="0.3">
      <c r="A19" s="96"/>
      <c r="P19" s="133">
        <v>81600</v>
      </c>
      <c r="Q19" s="94"/>
      <c r="S19" s="133"/>
      <c r="T19" s="93"/>
      <c r="U19" s="93"/>
      <c r="V19" s="94"/>
      <c r="X19" s="133"/>
      <c r="Y19" s="94"/>
    </row>
    <row r="20" spans="1:29" ht="15.75" thickBot="1" x14ac:dyDescent="0.3">
      <c r="A20" s="120"/>
      <c r="B20" s="99"/>
      <c r="C20" s="99"/>
      <c r="D20" s="99"/>
      <c r="E20" s="102"/>
      <c r="F20" s="102">
        <f>SUM(F17:F19)</f>
        <v>6710</v>
      </c>
      <c r="G20" s="102"/>
      <c r="H20" s="102">
        <f>SUM(H17:H19)</f>
        <v>2000</v>
      </c>
      <c r="I20" s="102"/>
      <c r="J20" s="102"/>
      <c r="K20" s="102"/>
      <c r="L20" s="102"/>
      <c r="M20" s="102"/>
      <c r="N20" s="102"/>
      <c r="O20" s="102"/>
      <c r="P20" s="135">
        <f>SUM(P17:P19)</f>
        <v>448800</v>
      </c>
      <c r="Q20" s="119">
        <f>SUM(Q17:Q19)</f>
        <v>134600</v>
      </c>
      <c r="R20" s="102"/>
      <c r="S20" s="135"/>
      <c r="T20" s="102"/>
      <c r="U20" s="102">
        <f>SUM(U17:U19)</f>
        <v>388460</v>
      </c>
      <c r="V20" s="119">
        <f>SUM(V17:V19)</f>
        <v>5200</v>
      </c>
      <c r="W20" s="102"/>
      <c r="X20" s="135"/>
      <c r="Y20" s="119"/>
      <c r="Z20" s="102"/>
      <c r="AA20" s="102"/>
      <c r="AB20" s="119"/>
      <c r="AC20" s="89">
        <f>SUM(B20:AB20)</f>
        <v>985770</v>
      </c>
    </row>
    <row r="21" spans="1:29" x14ac:dyDescent="0.25">
      <c r="A21" s="111" t="s">
        <v>82</v>
      </c>
      <c r="B21" s="112"/>
      <c r="C21" s="113">
        <v>1219</v>
      </c>
      <c r="D21" s="113"/>
      <c r="E21" s="113">
        <v>2122</v>
      </c>
      <c r="F21" s="113"/>
      <c r="G21" s="113"/>
      <c r="H21" s="113"/>
      <c r="I21" s="113"/>
      <c r="J21" s="113">
        <v>2311</v>
      </c>
      <c r="K21" s="113"/>
      <c r="L21" s="113">
        <v>2326</v>
      </c>
      <c r="M21" s="113"/>
      <c r="N21" s="113">
        <v>2469</v>
      </c>
      <c r="O21" s="113"/>
      <c r="P21" s="136">
        <v>2606</v>
      </c>
      <c r="Q21" s="137"/>
      <c r="R21" s="113"/>
      <c r="S21" s="136">
        <v>2619</v>
      </c>
      <c r="T21" s="113"/>
      <c r="U21" s="113"/>
      <c r="V21" s="137"/>
      <c r="W21" s="113"/>
      <c r="X21" s="136">
        <v>2623</v>
      </c>
      <c r="Y21" s="137"/>
      <c r="Z21" s="113"/>
      <c r="AA21" s="113">
        <v>2714</v>
      </c>
      <c r="AB21" s="114"/>
    </row>
    <row r="22" spans="1:29" ht="15.75" thickBot="1" x14ac:dyDescent="0.3">
      <c r="A22" s="115" t="s">
        <v>83</v>
      </c>
      <c r="B22" s="116"/>
      <c r="C22" s="117">
        <v>5203</v>
      </c>
      <c r="D22" s="117"/>
      <c r="E22" s="117">
        <v>5100</v>
      </c>
      <c r="F22" s="117">
        <v>5201</v>
      </c>
      <c r="G22" s="117">
        <v>5301</v>
      </c>
      <c r="H22" s="117">
        <v>5203</v>
      </c>
      <c r="I22" s="117"/>
      <c r="J22" s="117">
        <v>5205</v>
      </c>
      <c r="K22" s="117"/>
      <c r="L22" s="117">
        <v>5203</v>
      </c>
      <c r="M22" s="117"/>
      <c r="N22" s="117">
        <v>5219</v>
      </c>
      <c r="O22" s="117"/>
      <c r="P22" s="138">
        <v>5100</v>
      </c>
      <c r="Q22" s="118">
        <v>5206</v>
      </c>
      <c r="R22" s="117"/>
      <c r="S22" s="138">
        <v>5100</v>
      </c>
      <c r="T22" s="117">
        <v>5203</v>
      </c>
      <c r="U22" s="117">
        <v>5206</v>
      </c>
      <c r="V22" s="118">
        <v>5219</v>
      </c>
      <c r="W22" s="117"/>
      <c r="X22" s="138">
        <v>5203</v>
      </c>
      <c r="Y22" s="118">
        <v>5204</v>
      </c>
      <c r="Z22" s="117"/>
      <c r="AA22" s="117">
        <v>5400</v>
      </c>
      <c r="AB22" s="118"/>
    </row>
    <row r="23" spans="1:29" x14ac:dyDescent="0.25">
      <c r="A23" s="127" t="s">
        <v>89</v>
      </c>
      <c r="E23">
        <v>1994010</v>
      </c>
      <c r="P23" s="139">
        <v>384176</v>
      </c>
      <c r="Q23" s="94"/>
      <c r="S23" s="133"/>
      <c r="T23" s="93"/>
      <c r="U23" s="93"/>
      <c r="V23" s="94">
        <v>947489</v>
      </c>
      <c r="X23" s="133">
        <v>108000</v>
      </c>
      <c r="Y23" s="94">
        <v>346800</v>
      </c>
    </row>
    <row r="24" spans="1:29" ht="15.75" thickBot="1" x14ac:dyDescent="0.3">
      <c r="E24">
        <v>2932519</v>
      </c>
      <c r="P24" s="133"/>
      <c r="Q24" s="94"/>
      <c r="S24" s="133"/>
      <c r="T24" s="93"/>
      <c r="U24" s="93"/>
      <c r="V24" s="94"/>
      <c r="X24" s="133"/>
      <c r="Y24" s="94"/>
    </row>
    <row r="25" spans="1:29" ht="15.75" thickBot="1" x14ac:dyDescent="0.3">
      <c r="A25" s="128"/>
      <c r="B25" s="99"/>
      <c r="C25" s="99"/>
      <c r="D25" s="99"/>
      <c r="E25" s="102">
        <f>SUM(E23:E24)</f>
        <v>4926529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35">
        <f>SUM(P23:P24)</f>
        <v>384176</v>
      </c>
      <c r="Q25" s="119"/>
      <c r="R25" s="102"/>
      <c r="S25" s="135"/>
      <c r="T25" s="102"/>
      <c r="U25" s="102"/>
      <c r="V25" s="119">
        <f>SUM(V23:V24)</f>
        <v>947489</v>
      </c>
      <c r="W25" s="102"/>
      <c r="X25" s="135">
        <f>SUM(X23:X24)</f>
        <v>108000</v>
      </c>
      <c r="Y25" s="119">
        <f>SUM(Y23:Y24)</f>
        <v>346800</v>
      </c>
      <c r="Z25" s="102"/>
      <c r="AA25" s="102"/>
      <c r="AB25" s="119"/>
      <c r="AC25" s="89">
        <f>SUM(B25:AB25)</f>
        <v>6712994</v>
      </c>
    </row>
    <row r="27" spans="1:29" x14ac:dyDescent="0.25">
      <c r="AC27" s="89">
        <f>SUM(AC9:AC26)</f>
        <v>10707461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2</vt:i4>
      </vt:variant>
    </vt:vector>
  </HeadingPairs>
  <TitlesOfParts>
    <vt:vector size="7" baseType="lpstr">
      <vt:lpstr>за капиталова</vt:lpstr>
      <vt:lpstr>Актуализация април</vt:lpstr>
      <vt:lpstr>Актуализация август</vt:lpstr>
      <vt:lpstr>За заявки</vt:lpstr>
      <vt:lpstr>по дейности</vt:lpstr>
      <vt:lpstr>'Актуализация април'!Област_печат</vt:lpstr>
      <vt:lpstr>'за капиталова'!Област_печат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2023-08-09T11:59:43Z</dcterms:modified>
</cp:coreProperties>
</file>